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kce 2021\Akce pořádané AHAVY\Lednová výzva\"/>
    </mc:Choice>
  </mc:AlternateContent>
  <xr:revisionPtr revIDLastSave="0" documentId="8_{4D8F704B-A0BC-4132-B54A-B4C7AC217A52}" xr6:coauthVersionLast="46" xr6:coauthVersionMax="46" xr10:uidLastSave="{00000000-0000-0000-0000-000000000000}"/>
  <bookViews>
    <workbookView xWindow="-110" yWindow="-110" windowWidth="19420" windowHeight="10420" activeTab="2" xr2:uid="{41BBFFA0-C76B-4141-BFA0-AC388E234395}"/>
  </bookViews>
  <sheets>
    <sheet name="List1" sheetId="1" r:id="rId1"/>
    <sheet name="List3" sheetId="3" r:id="rId2"/>
    <sheet name="Lis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7" i="3" l="1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G43" i="3"/>
  <c r="G44" i="3"/>
  <c r="G45" i="3"/>
  <c r="G46" i="3"/>
  <c r="G47" i="3"/>
  <c r="O13" i="2"/>
  <c r="O14" i="2"/>
  <c r="O15" i="2"/>
  <c r="O12" i="2"/>
  <c r="N42" i="2"/>
  <c r="N43" i="2"/>
  <c r="N44" i="2"/>
  <c r="N45" i="2"/>
  <c r="N32" i="2"/>
  <c r="N33" i="2"/>
  <c r="N34" i="2"/>
  <c r="N35" i="2"/>
  <c r="N36" i="2"/>
  <c r="N37" i="2"/>
  <c r="N38" i="2"/>
  <c r="N39" i="2"/>
  <c r="N40" i="2"/>
  <c r="N41" i="2"/>
  <c r="O42" i="2" s="1"/>
  <c r="N31" i="2"/>
  <c r="N20" i="2"/>
  <c r="N21" i="2"/>
  <c r="N22" i="2"/>
  <c r="N23" i="2"/>
  <c r="N24" i="2"/>
  <c r="N25" i="2"/>
  <c r="N26" i="2"/>
  <c r="N27" i="2"/>
  <c r="N19" i="2"/>
  <c r="O20" i="2" s="1"/>
  <c r="N4" i="2"/>
  <c r="N5" i="2"/>
  <c r="N6" i="2"/>
  <c r="N7" i="2"/>
  <c r="N8" i="2"/>
  <c r="N9" i="2"/>
  <c r="N10" i="2"/>
  <c r="N11" i="2"/>
  <c r="N12" i="2"/>
  <c r="N13" i="2"/>
  <c r="N14" i="2"/>
  <c r="N15" i="2"/>
  <c r="N3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19" i="2"/>
  <c r="F4" i="2"/>
  <c r="F5" i="2"/>
  <c r="F6" i="2"/>
  <c r="F7" i="2"/>
  <c r="F8" i="2"/>
  <c r="F9" i="2"/>
  <c r="F10" i="2"/>
  <c r="F11" i="2"/>
  <c r="F12" i="2"/>
  <c r="F13" i="2"/>
  <c r="F14" i="2"/>
  <c r="F15" i="2"/>
  <c r="F3" i="2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" i="3"/>
  <c r="O32" i="2" l="1"/>
  <c r="O27" i="2"/>
  <c r="G11" i="2"/>
  <c r="O41" i="2"/>
  <c r="O44" i="2"/>
  <c r="O40" i="2"/>
  <c r="O45" i="2"/>
  <c r="O43" i="2"/>
  <c r="O38" i="2"/>
  <c r="O4" i="2"/>
  <c r="O10" i="2"/>
  <c r="O8" i="2"/>
  <c r="O6" i="2"/>
  <c r="O11" i="2"/>
  <c r="O9" i="2"/>
  <c r="O7" i="2"/>
  <c r="O5" i="2"/>
  <c r="G3" i="2"/>
  <c r="G10" i="2"/>
  <c r="G13" i="2"/>
  <c r="G15" i="2"/>
  <c r="G14" i="2"/>
  <c r="G12" i="2"/>
  <c r="O26" i="2"/>
  <c r="O25" i="2"/>
  <c r="O19" i="2"/>
  <c r="O23" i="2"/>
  <c r="O21" i="2"/>
  <c r="O24" i="2"/>
  <c r="O22" i="2"/>
  <c r="G32" i="2"/>
  <c r="G34" i="2"/>
  <c r="G38" i="2"/>
  <c r="G40" i="2"/>
  <c r="G36" i="2"/>
  <c r="G41" i="2"/>
  <c r="G39" i="2"/>
  <c r="G37" i="2"/>
  <c r="G35" i="2"/>
  <c r="G33" i="2"/>
  <c r="G22" i="2"/>
  <c r="G19" i="2"/>
  <c r="G28" i="2"/>
  <c r="G24" i="2"/>
  <c r="G20" i="2"/>
  <c r="G21" i="2"/>
  <c r="G30" i="2"/>
  <c r="G26" i="2"/>
  <c r="G31" i="2"/>
  <c r="G29" i="2"/>
  <c r="G27" i="2"/>
  <c r="G25" i="2"/>
  <c r="G23" i="2"/>
  <c r="O3" i="2"/>
  <c r="O39" i="2"/>
  <c r="O37" i="2"/>
  <c r="O35" i="2"/>
  <c r="O33" i="2"/>
  <c r="O31" i="2"/>
  <c r="O36" i="2"/>
  <c r="O34" i="2"/>
  <c r="G8" i="2"/>
  <c r="G4" i="2"/>
  <c r="G6" i="2"/>
  <c r="G9" i="2"/>
  <c r="G7" i="2"/>
  <c r="G5" i="2"/>
</calcChain>
</file>

<file path=xl/sharedStrings.xml><?xml version="1.0" encoding="utf-8"?>
<sst xmlns="http://schemas.openxmlformats.org/spreadsheetml/2006/main" count="309" uniqueCount="79">
  <si>
    <t>cm</t>
  </si>
  <si>
    <t>body</t>
  </si>
  <si>
    <t>počet</t>
  </si>
  <si>
    <t>skok z místa</t>
  </si>
  <si>
    <t>přeskok přes švihadlo 30s.</t>
  </si>
  <si>
    <t>2015 a mladší</t>
  </si>
  <si>
    <t>2012-2014</t>
  </si>
  <si>
    <t>2008-2011</t>
  </si>
  <si>
    <t>2004-2007</t>
  </si>
  <si>
    <t>2003 a starší</t>
  </si>
  <si>
    <t>Jméno</t>
  </si>
  <si>
    <t>r.n.</t>
  </si>
  <si>
    <t>1 kolo</t>
  </si>
  <si>
    <t>2 kolo</t>
  </si>
  <si>
    <t>3 kolo</t>
  </si>
  <si>
    <t>celkem</t>
  </si>
  <si>
    <t>umístění</t>
  </si>
  <si>
    <t>Šimon Bareš</t>
  </si>
  <si>
    <t>Šárka Sedláková</t>
  </si>
  <si>
    <t>Adéla Sedláková</t>
  </si>
  <si>
    <t>Nela Matulová</t>
  </si>
  <si>
    <t>Zuzana Zachovalová</t>
  </si>
  <si>
    <t>Michaela Barešová</t>
  </si>
  <si>
    <t>Linda Jašíčková</t>
  </si>
  <si>
    <t>David Čtvrtníček</t>
  </si>
  <si>
    <t>David Zachoval</t>
  </si>
  <si>
    <t>Jáchym Klajbl</t>
  </si>
  <si>
    <t>Michaela Pytelová</t>
  </si>
  <si>
    <t>Veronika Alánová</t>
  </si>
  <si>
    <t>Adéla Čtvrtníčková</t>
  </si>
  <si>
    <t>Jitka Pytelová</t>
  </si>
  <si>
    <t>Jitka Zachovalová</t>
  </si>
  <si>
    <t>Miroslav Matula</t>
  </si>
  <si>
    <t>skok</t>
  </si>
  <si>
    <t>švihadlo</t>
  </si>
  <si>
    <t>Diana Sedláčková</t>
  </si>
  <si>
    <t>Matěj Honel</t>
  </si>
  <si>
    <t>Ellen Sedláčková</t>
  </si>
  <si>
    <t>Jakub Honel</t>
  </si>
  <si>
    <t>Štěpán Derka</t>
  </si>
  <si>
    <t>Eliška Derková</t>
  </si>
  <si>
    <t>Veronika Bučová</t>
  </si>
  <si>
    <t>Anika Zbořilová</t>
  </si>
  <si>
    <t>Alžběta Suchomelová</t>
  </si>
  <si>
    <t>Michal Derka</t>
  </si>
  <si>
    <t>Kateřina Čamlíková</t>
  </si>
  <si>
    <t>Jitka Derková</t>
  </si>
  <si>
    <t>Marie Honelová</t>
  </si>
  <si>
    <t xml:space="preserve">Jakub Derka </t>
  </si>
  <si>
    <t>Pavel Sedláček</t>
  </si>
  <si>
    <t>Michal Honel</t>
  </si>
  <si>
    <t>Veronika Plevová</t>
  </si>
  <si>
    <t>Jakub Derka</t>
  </si>
  <si>
    <t>Markéta Plevová</t>
  </si>
  <si>
    <t xml:space="preserve">Veronika Plevová </t>
  </si>
  <si>
    <t>Tomáš Pleva</t>
  </si>
  <si>
    <t>Filip Jašíček</t>
  </si>
  <si>
    <t>Jan Jašíček</t>
  </si>
  <si>
    <t>Aneta Pospíšilíková</t>
  </si>
  <si>
    <t>Přeskok přes švihadlo + skok z místa</t>
  </si>
  <si>
    <t>Mikoláš Šujan</t>
  </si>
  <si>
    <t>Jindřich Šujan</t>
  </si>
  <si>
    <t>Radim Zollman</t>
  </si>
  <si>
    <t>člunkový běh</t>
  </si>
  <si>
    <t>čas</t>
  </si>
  <si>
    <t>sedy-lehy</t>
  </si>
  <si>
    <t>člunkový běh + sedy-lehy</t>
  </si>
  <si>
    <t>běh</t>
  </si>
  <si>
    <t>sed-leh</t>
  </si>
  <si>
    <t>Vilém Valouch</t>
  </si>
  <si>
    <t>Matěj Krajčík</t>
  </si>
  <si>
    <t>Adéla Krajčíková</t>
  </si>
  <si>
    <t>Miloslav Matula</t>
  </si>
  <si>
    <t>Štépán Derka</t>
  </si>
  <si>
    <t>slalomový běh</t>
  </si>
  <si>
    <t>angličáky</t>
  </si>
  <si>
    <t>slalomový běh + angličáky</t>
  </si>
  <si>
    <t xml:space="preserve">Martin Pleva </t>
  </si>
  <si>
    <t>Martin Pleva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</si>
</sst>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4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1"/>
      <color rgb="FF0070C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1" fontId="5" fillId="0" borderId="1" xfId="0" applyNumberFormat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78300-BF47-4774-A5A6-AFAEBB9ABB91}">
  <dimension ref="A1:X140"/>
  <sheetViews>
    <sheetView topLeftCell="A100" zoomScaleNormal="100" workbookViewId="0">
      <selection activeCell="O96" sqref="O96"/>
    </sheetView>
  </sheetViews>
  <sheetFormatPr defaultRowHeight="14.5" x14ac:dyDescent="0.35"/>
  <sheetData>
    <row r="1" spans="1:24" x14ac:dyDescent="0.35">
      <c r="A1" s="25" t="s">
        <v>3</v>
      </c>
      <c r="B1" s="25"/>
      <c r="C1" s="25"/>
      <c r="D1" s="25"/>
    </row>
    <row r="2" spans="1:24" x14ac:dyDescent="0.35">
      <c r="A2" s="1" t="s">
        <v>0</v>
      </c>
      <c r="B2" s="1" t="s">
        <v>1</v>
      </c>
      <c r="C2" s="1" t="s">
        <v>0</v>
      </c>
      <c r="D2" s="1" t="s">
        <v>1</v>
      </c>
      <c r="E2" s="1" t="s">
        <v>0</v>
      </c>
      <c r="F2" s="1" t="s">
        <v>1</v>
      </c>
      <c r="G2" s="1" t="s">
        <v>0</v>
      </c>
      <c r="H2" s="1" t="s">
        <v>1</v>
      </c>
      <c r="I2" s="1" t="s">
        <v>0</v>
      </c>
      <c r="J2" s="1" t="s">
        <v>1</v>
      </c>
      <c r="K2" s="1" t="s">
        <v>0</v>
      </c>
      <c r="L2" s="1" t="s">
        <v>1</v>
      </c>
      <c r="M2" s="1" t="s">
        <v>0</v>
      </c>
      <c r="N2" s="1" t="s">
        <v>1</v>
      </c>
      <c r="O2" s="1" t="s">
        <v>0</v>
      </c>
      <c r="P2" s="1" t="s">
        <v>1</v>
      </c>
      <c r="Q2" s="1" t="s">
        <v>0</v>
      </c>
      <c r="R2" s="1" t="s">
        <v>1</v>
      </c>
      <c r="S2" s="1" t="s">
        <v>0</v>
      </c>
      <c r="T2" s="1" t="s">
        <v>1</v>
      </c>
      <c r="U2" s="1" t="s">
        <v>0</v>
      </c>
      <c r="V2" s="1" t="s">
        <v>1</v>
      </c>
      <c r="W2" s="4" t="s">
        <v>0</v>
      </c>
      <c r="X2" s="4" t="s">
        <v>1</v>
      </c>
    </row>
    <row r="3" spans="1:24" x14ac:dyDescent="0.35">
      <c r="A3" s="1">
        <v>30</v>
      </c>
      <c r="B3" s="2">
        <v>1</v>
      </c>
      <c r="C3" s="1">
        <v>52</v>
      </c>
      <c r="D3" s="2">
        <v>23</v>
      </c>
      <c r="E3" s="1">
        <v>74</v>
      </c>
      <c r="F3" s="2">
        <v>45</v>
      </c>
      <c r="G3" s="1">
        <v>96</v>
      </c>
      <c r="H3" s="2">
        <v>67</v>
      </c>
      <c r="I3" s="1">
        <v>118</v>
      </c>
      <c r="J3" s="2">
        <v>89</v>
      </c>
      <c r="K3" s="1">
        <v>140</v>
      </c>
      <c r="L3" s="2">
        <v>111</v>
      </c>
      <c r="M3" s="1">
        <v>162</v>
      </c>
      <c r="N3" s="2">
        <v>133</v>
      </c>
      <c r="O3" s="1">
        <v>184</v>
      </c>
      <c r="P3" s="2">
        <v>155</v>
      </c>
      <c r="Q3" s="1">
        <v>206</v>
      </c>
      <c r="R3" s="2">
        <v>177</v>
      </c>
      <c r="S3" s="1">
        <v>228</v>
      </c>
      <c r="T3" s="2">
        <v>199</v>
      </c>
      <c r="U3" s="1">
        <v>250</v>
      </c>
      <c r="V3" s="2">
        <v>221</v>
      </c>
      <c r="W3" s="10">
        <v>272</v>
      </c>
      <c r="X3" s="11">
        <v>243</v>
      </c>
    </row>
    <row r="4" spans="1:24" x14ac:dyDescent="0.35">
      <c r="A4" s="1">
        <v>31</v>
      </c>
      <c r="B4" s="2">
        <v>2</v>
      </c>
      <c r="C4" s="1">
        <v>53</v>
      </c>
      <c r="D4" s="2">
        <v>24</v>
      </c>
      <c r="E4" s="1">
        <v>75</v>
      </c>
      <c r="F4" s="2">
        <v>46</v>
      </c>
      <c r="G4" s="1">
        <v>97</v>
      </c>
      <c r="H4" s="2">
        <v>68</v>
      </c>
      <c r="I4" s="1">
        <v>119</v>
      </c>
      <c r="J4" s="2">
        <v>90</v>
      </c>
      <c r="K4" s="1">
        <v>141</v>
      </c>
      <c r="L4" s="2">
        <v>112</v>
      </c>
      <c r="M4" s="1">
        <v>163</v>
      </c>
      <c r="N4" s="2">
        <v>134</v>
      </c>
      <c r="O4" s="1">
        <v>185</v>
      </c>
      <c r="P4" s="2">
        <v>156</v>
      </c>
      <c r="Q4" s="1">
        <v>207</v>
      </c>
      <c r="R4" s="2">
        <v>178</v>
      </c>
      <c r="S4" s="1">
        <v>229</v>
      </c>
      <c r="T4" s="2">
        <v>200</v>
      </c>
      <c r="U4" s="1">
        <v>251</v>
      </c>
      <c r="V4" s="2">
        <v>222</v>
      </c>
      <c r="W4" s="10">
        <v>273</v>
      </c>
      <c r="X4" s="11">
        <v>244</v>
      </c>
    </row>
    <row r="5" spans="1:24" x14ac:dyDescent="0.35">
      <c r="A5" s="1">
        <v>32</v>
      </c>
      <c r="B5" s="2">
        <v>3</v>
      </c>
      <c r="C5" s="1">
        <v>54</v>
      </c>
      <c r="D5" s="2">
        <v>25</v>
      </c>
      <c r="E5" s="1">
        <v>76</v>
      </c>
      <c r="F5" s="2">
        <v>47</v>
      </c>
      <c r="G5" s="1">
        <v>98</v>
      </c>
      <c r="H5" s="2">
        <v>69</v>
      </c>
      <c r="I5" s="1">
        <v>120</v>
      </c>
      <c r="J5" s="2">
        <v>91</v>
      </c>
      <c r="K5" s="1">
        <v>142</v>
      </c>
      <c r="L5" s="2">
        <v>113</v>
      </c>
      <c r="M5" s="1">
        <v>164</v>
      </c>
      <c r="N5" s="2">
        <v>135</v>
      </c>
      <c r="O5" s="1">
        <v>186</v>
      </c>
      <c r="P5" s="2">
        <v>157</v>
      </c>
      <c r="Q5" s="1">
        <v>208</v>
      </c>
      <c r="R5" s="2">
        <v>179</v>
      </c>
      <c r="S5" s="1">
        <v>230</v>
      </c>
      <c r="T5" s="2">
        <v>201</v>
      </c>
      <c r="U5" s="1">
        <v>252</v>
      </c>
      <c r="V5" s="2">
        <v>223</v>
      </c>
      <c r="W5" s="10">
        <v>274</v>
      </c>
      <c r="X5" s="11">
        <v>245</v>
      </c>
    </row>
    <row r="6" spans="1:24" x14ac:dyDescent="0.35">
      <c r="A6" s="1">
        <v>33</v>
      </c>
      <c r="B6" s="2">
        <v>4</v>
      </c>
      <c r="C6" s="1">
        <v>55</v>
      </c>
      <c r="D6" s="2">
        <v>26</v>
      </c>
      <c r="E6" s="1">
        <v>77</v>
      </c>
      <c r="F6" s="2">
        <v>48</v>
      </c>
      <c r="G6" s="1">
        <v>99</v>
      </c>
      <c r="H6" s="2">
        <v>70</v>
      </c>
      <c r="I6" s="1">
        <v>121</v>
      </c>
      <c r="J6" s="2">
        <v>92</v>
      </c>
      <c r="K6" s="1">
        <v>143</v>
      </c>
      <c r="L6" s="2">
        <v>114</v>
      </c>
      <c r="M6" s="1">
        <v>165</v>
      </c>
      <c r="N6" s="2">
        <v>136</v>
      </c>
      <c r="O6" s="1">
        <v>187</v>
      </c>
      <c r="P6" s="2">
        <v>158</v>
      </c>
      <c r="Q6" s="1">
        <v>209</v>
      </c>
      <c r="R6" s="2">
        <v>180</v>
      </c>
      <c r="S6" s="1">
        <v>231</v>
      </c>
      <c r="T6" s="2">
        <v>202</v>
      </c>
      <c r="U6" s="1">
        <v>253</v>
      </c>
      <c r="V6" s="2">
        <v>224</v>
      </c>
      <c r="W6" s="10">
        <v>275</v>
      </c>
      <c r="X6" s="11">
        <v>246</v>
      </c>
    </row>
    <row r="7" spans="1:24" x14ac:dyDescent="0.35">
      <c r="A7" s="1">
        <v>34</v>
      </c>
      <c r="B7" s="2">
        <v>5</v>
      </c>
      <c r="C7" s="1">
        <v>56</v>
      </c>
      <c r="D7" s="2">
        <v>27</v>
      </c>
      <c r="E7" s="1">
        <v>78</v>
      </c>
      <c r="F7" s="2">
        <v>49</v>
      </c>
      <c r="G7" s="1">
        <v>100</v>
      </c>
      <c r="H7" s="2">
        <v>71</v>
      </c>
      <c r="I7" s="1">
        <v>122</v>
      </c>
      <c r="J7" s="2">
        <v>93</v>
      </c>
      <c r="K7" s="1">
        <v>144</v>
      </c>
      <c r="L7" s="2">
        <v>115</v>
      </c>
      <c r="M7" s="1">
        <v>166</v>
      </c>
      <c r="N7" s="2">
        <v>137</v>
      </c>
      <c r="O7" s="1">
        <v>188</v>
      </c>
      <c r="P7" s="2">
        <v>159</v>
      </c>
      <c r="Q7" s="1">
        <v>210</v>
      </c>
      <c r="R7" s="2">
        <v>181</v>
      </c>
      <c r="S7" s="1">
        <v>232</v>
      </c>
      <c r="T7" s="2">
        <v>203</v>
      </c>
      <c r="U7" s="1">
        <v>254</v>
      </c>
      <c r="V7" s="2">
        <v>225</v>
      </c>
    </row>
    <row r="8" spans="1:24" x14ac:dyDescent="0.35">
      <c r="A8" s="1">
        <v>35</v>
      </c>
      <c r="B8" s="2">
        <v>6</v>
      </c>
      <c r="C8" s="1">
        <v>57</v>
      </c>
      <c r="D8" s="2">
        <v>28</v>
      </c>
      <c r="E8" s="1">
        <v>79</v>
      </c>
      <c r="F8" s="2">
        <v>50</v>
      </c>
      <c r="G8" s="1">
        <v>101</v>
      </c>
      <c r="H8" s="2">
        <v>72</v>
      </c>
      <c r="I8" s="1">
        <v>123</v>
      </c>
      <c r="J8" s="2">
        <v>94</v>
      </c>
      <c r="K8" s="1">
        <v>145</v>
      </c>
      <c r="L8" s="2">
        <v>116</v>
      </c>
      <c r="M8" s="1">
        <v>167</v>
      </c>
      <c r="N8" s="2">
        <v>138</v>
      </c>
      <c r="O8" s="1">
        <v>189</v>
      </c>
      <c r="P8" s="2">
        <v>160</v>
      </c>
      <c r="Q8" s="1">
        <v>211</v>
      </c>
      <c r="R8" s="2">
        <v>182</v>
      </c>
      <c r="S8" s="1">
        <v>233</v>
      </c>
      <c r="T8" s="2">
        <v>204</v>
      </c>
      <c r="U8" s="1">
        <v>255</v>
      </c>
      <c r="V8" s="2">
        <v>226</v>
      </c>
    </row>
    <row r="9" spans="1:24" x14ac:dyDescent="0.35">
      <c r="A9" s="1">
        <v>36</v>
      </c>
      <c r="B9" s="2">
        <v>7</v>
      </c>
      <c r="C9" s="1">
        <v>58</v>
      </c>
      <c r="D9" s="2">
        <v>29</v>
      </c>
      <c r="E9" s="1">
        <v>80</v>
      </c>
      <c r="F9" s="2">
        <v>51</v>
      </c>
      <c r="G9" s="1">
        <v>102</v>
      </c>
      <c r="H9" s="2">
        <v>73</v>
      </c>
      <c r="I9" s="1">
        <v>124</v>
      </c>
      <c r="J9" s="2">
        <v>95</v>
      </c>
      <c r="K9" s="1">
        <v>146</v>
      </c>
      <c r="L9" s="2">
        <v>117</v>
      </c>
      <c r="M9" s="1">
        <v>168</v>
      </c>
      <c r="N9" s="2">
        <v>139</v>
      </c>
      <c r="O9" s="1">
        <v>190</v>
      </c>
      <c r="P9" s="2">
        <v>161</v>
      </c>
      <c r="Q9" s="1">
        <v>212</v>
      </c>
      <c r="R9" s="2">
        <v>183</v>
      </c>
      <c r="S9" s="1">
        <v>234</v>
      </c>
      <c r="T9" s="2">
        <v>205</v>
      </c>
      <c r="U9" s="1">
        <v>256</v>
      </c>
      <c r="V9" s="2">
        <v>227</v>
      </c>
    </row>
    <row r="10" spans="1:24" x14ac:dyDescent="0.35">
      <c r="A10" s="1">
        <v>37</v>
      </c>
      <c r="B10" s="2">
        <v>8</v>
      </c>
      <c r="C10" s="1">
        <v>59</v>
      </c>
      <c r="D10" s="2">
        <v>30</v>
      </c>
      <c r="E10" s="1">
        <v>81</v>
      </c>
      <c r="F10" s="2">
        <v>52</v>
      </c>
      <c r="G10" s="1">
        <v>103</v>
      </c>
      <c r="H10" s="2">
        <v>74</v>
      </c>
      <c r="I10" s="1">
        <v>125</v>
      </c>
      <c r="J10" s="2">
        <v>96</v>
      </c>
      <c r="K10" s="1">
        <v>147</v>
      </c>
      <c r="L10" s="2">
        <v>118</v>
      </c>
      <c r="M10" s="1">
        <v>169</v>
      </c>
      <c r="N10" s="2">
        <v>140</v>
      </c>
      <c r="O10" s="1">
        <v>191</v>
      </c>
      <c r="P10" s="2">
        <v>162</v>
      </c>
      <c r="Q10" s="1">
        <v>213</v>
      </c>
      <c r="R10" s="2">
        <v>184</v>
      </c>
      <c r="S10" s="1">
        <v>235</v>
      </c>
      <c r="T10" s="2">
        <v>206</v>
      </c>
      <c r="U10" s="1">
        <v>257</v>
      </c>
      <c r="V10" s="2">
        <v>228</v>
      </c>
    </row>
    <row r="11" spans="1:24" x14ac:dyDescent="0.35">
      <c r="A11" s="1">
        <v>38</v>
      </c>
      <c r="B11" s="2">
        <v>9</v>
      </c>
      <c r="C11" s="1">
        <v>60</v>
      </c>
      <c r="D11" s="2">
        <v>31</v>
      </c>
      <c r="E11" s="1">
        <v>82</v>
      </c>
      <c r="F11" s="2">
        <v>53</v>
      </c>
      <c r="G11" s="1">
        <v>104</v>
      </c>
      <c r="H11" s="2">
        <v>75</v>
      </c>
      <c r="I11" s="1">
        <v>126</v>
      </c>
      <c r="J11" s="2">
        <v>97</v>
      </c>
      <c r="K11" s="1">
        <v>148</v>
      </c>
      <c r="L11" s="2">
        <v>119</v>
      </c>
      <c r="M11" s="1">
        <v>170</v>
      </c>
      <c r="N11" s="2">
        <v>141</v>
      </c>
      <c r="O11" s="1">
        <v>192</v>
      </c>
      <c r="P11" s="2">
        <v>163</v>
      </c>
      <c r="Q11" s="1">
        <v>214</v>
      </c>
      <c r="R11" s="2">
        <v>185</v>
      </c>
      <c r="S11" s="1">
        <v>236</v>
      </c>
      <c r="T11" s="2">
        <v>207</v>
      </c>
      <c r="U11" s="1">
        <v>258</v>
      </c>
      <c r="V11" s="2">
        <v>229</v>
      </c>
    </row>
    <row r="12" spans="1:24" x14ac:dyDescent="0.35">
      <c r="A12" s="1">
        <v>39</v>
      </c>
      <c r="B12" s="2">
        <v>10</v>
      </c>
      <c r="C12" s="1">
        <v>61</v>
      </c>
      <c r="D12" s="2">
        <v>32</v>
      </c>
      <c r="E12" s="1">
        <v>83</v>
      </c>
      <c r="F12" s="2">
        <v>54</v>
      </c>
      <c r="G12" s="1">
        <v>105</v>
      </c>
      <c r="H12" s="2">
        <v>76</v>
      </c>
      <c r="I12" s="1">
        <v>127</v>
      </c>
      <c r="J12" s="2">
        <v>98</v>
      </c>
      <c r="K12" s="1">
        <v>149</v>
      </c>
      <c r="L12" s="2">
        <v>120</v>
      </c>
      <c r="M12" s="1">
        <v>171</v>
      </c>
      <c r="N12" s="2">
        <v>142</v>
      </c>
      <c r="O12" s="1">
        <v>193</v>
      </c>
      <c r="P12" s="2">
        <v>164</v>
      </c>
      <c r="Q12" s="1">
        <v>215</v>
      </c>
      <c r="R12" s="2">
        <v>186</v>
      </c>
      <c r="S12" s="1">
        <v>237</v>
      </c>
      <c r="T12" s="2">
        <v>208</v>
      </c>
      <c r="U12" s="1">
        <v>259</v>
      </c>
      <c r="V12" s="2">
        <v>230</v>
      </c>
    </row>
    <row r="13" spans="1:24" x14ac:dyDescent="0.35">
      <c r="A13" s="1">
        <v>40</v>
      </c>
      <c r="B13" s="2">
        <v>11</v>
      </c>
      <c r="C13" s="1">
        <v>62</v>
      </c>
      <c r="D13" s="2">
        <v>33</v>
      </c>
      <c r="E13" s="1">
        <v>84</v>
      </c>
      <c r="F13" s="2">
        <v>55</v>
      </c>
      <c r="G13" s="1">
        <v>106</v>
      </c>
      <c r="H13" s="2">
        <v>77</v>
      </c>
      <c r="I13" s="1">
        <v>128</v>
      </c>
      <c r="J13" s="2">
        <v>99</v>
      </c>
      <c r="K13" s="1">
        <v>150</v>
      </c>
      <c r="L13" s="2">
        <v>121</v>
      </c>
      <c r="M13" s="1">
        <v>172</v>
      </c>
      <c r="N13" s="2">
        <v>143</v>
      </c>
      <c r="O13" s="1">
        <v>194</v>
      </c>
      <c r="P13" s="2">
        <v>165</v>
      </c>
      <c r="Q13" s="1">
        <v>216</v>
      </c>
      <c r="R13" s="2">
        <v>187</v>
      </c>
      <c r="S13" s="1">
        <v>238</v>
      </c>
      <c r="T13" s="2">
        <v>209</v>
      </c>
      <c r="U13" s="1">
        <v>260</v>
      </c>
      <c r="V13" s="2">
        <v>231</v>
      </c>
    </row>
    <row r="14" spans="1:24" x14ac:dyDescent="0.35">
      <c r="A14" s="1">
        <v>41</v>
      </c>
      <c r="B14" s="2">
        <v>12</v>
      </c>
      <c r="C14" s="1">
        <v>63</v>
      </c>
      <c r="D14" s="2">
        <v>34</v>
      </c>
      <c r="E14" s="1">
        <v>85</v>
      </c>
      <c r="F14" s="2">
        <v>56</v>
      </c>
      <c r="G14" s="1">
        <v>107</v>
      </c>
      <c r="H14" s="2">
        <v>78</v>
      </c>
      <c r="I14" s="1">
        <v>129</v>
      </c>
      <c r="J14" s="2">
        <v>100</v>
      </c>
      <c r="K14" s="1">
        <v>151</v>
      </c>
      <c r="L14" s="2">
        <v>122</v>
      </c>
      <c r="M14" s="1">
        <v>173</v>
      </c>
      <c r="N14" s="2">
        <v>144</v>
      </c>
      <c r="O14" s="1">
        <v>195</v>
      </c>
      <c r="P14" s="2">
        <v>166</v>
      </c>
      <c r="Q14" s="1">
        <v>217</v>
      </c>
      <c r="R14" s="2">
        <v>188</v>
      </c>
      <c r="S14" s="1">
        <v>239</v>
      </c>
      <c r="T14" s="2">
        <v>210</v>
      </c>
      <c r="U14" s="1">
        <v>261</v>
      </c>
      <c r="V14" s="2">
        <v>232</v>
      </c>
    </row>
    <row r="15" spans="1:24" x14ac:dyDescent="0.35">
      <c r="A15" s="1">
        <v>42</v>
      </c>
      <c r="B15" s="2">
        <v>13</v>
      </c>
      <c r="C15" s="1">
        <v>64</v>
      </c>
      <c r="D15" s="2">
        <v>35</v>
      </c>
      <c r="E15" s="1">
        <v>86</v>
      </c>
      <c r="F15" s="2">
        <v>57</v>
      </c>
      <c r="G15" s="1">
        <v>108</v>
      </c>
      <c r="H15" s="2">
        <v>79</v>
      </c>
      <c r="I15" s="1">
        <v>130</v>
      </c>
      <c r="J15" s="2">
        <v>101</v>
      </c>
      <c r="K15" s="1">
        <v>152</v>
      </c>
      <c r="L15" s="2">
        <v>123</v>
      </c>
      <c r="M15" s="1">
        <v>174</v>
      </c>
      <c r="N15" s="2">
        <v>145</v>
      </c>
      <c r="O15" s="1">
        <v>196</v>
      </c>
      <c r="P15" s="2">
        <v>167</v>
      </c>
      <c r="Q15" s="1">
        <v>218</v>
      </c>
      <c r="R15" s="2">
        <v>189</v>
      </c>
      <c r="S15" s="1">
        <v>240</v>
      </c>
      <c r="T15" s="2">
        <v>211</v>
      </c>
      <c r="U15" s="1">
        <v>262</v>
      </c>
      <c r="V15" s="2">
        <v>233</v>
      </c>
    </row>
    <row r="16" spans="1:24" x14ac:dyDescent="0.35">
      <c r="A16" s="1">
        <v>43</v>
      </c>
      <c r="B16" s="2">
        <v>14</v>
      </c>
      <c r="C16" s="1">
        <v>65</v>
      </c>
      <c r="D16" s="2">
        <v>36</v>
      </c>
      <c r="E16" s="1">
        <v>87</v>
      </c>
      <c r="F16" s="2">
        <v>58</v>
      </c>
      <c r="G16" s="1">
        <v>109</v>
      </c>
      <c r="H16" s="2">
        <v>80</v>
      </c>
      <c r="I16" s="1">
        <v>131</v>
      </c>
      <c r="J16" s="2">
        <v>102</v>
      </c>
      <c r="K16" s="1">
        <v>153</v>
      </c>
      <c r="L16" s="2">
        <v>124</v>
      </c>
      <c r="M16" s="1">
        <v>175</v>
      </c>
      <c r="N16" s="2">
        <v>146</v>
      </c>
      <c r="O16" s="1">
        <v>197</v>
      </c>
      <c r="P16" s="2">
        <v>168</v>
      </c>
      <c r="Q16" s="1">
        <v>219</v>
      </c>
      <c r="R16" s="2">
        <v>190</v>
      </c>
      <c r="S16" s="1">
        <v>241</v>
      </c>
      <c r="T16" s="2">
        <v>212</v>
      </c>
      <c r="U16" s="1">
        <v>263</v>
      </c>
      <c r="V16" s="2">
        <v>234</v>
      </c>
    </row>
    <row r="17" spans="1:22" x14ac:dyDescent="0.35">
      <c r="A17" s="1">
        <v>44</v>
      </c>
      <c r="B17" s="2">
        <v>15</v>
      </c>
      <c r="C17" s="1">
        <v>66</v>
      </c>
      <c r="D17" s="2">
        <v>37</v>
      </c>
      <c r="E17" s="1">
        <v>88</v>
      </c>
      <c r="F17" s="2">
        <v>59</v>
      </c>
      <c r="G17" s="1">
        <v>110</v>
      </c>
      <c r="H17" s="2">
        <v>81</v>
      </c>
      <c r="I17" s="1">
        <v>132</v>
      </c>
      <c r="J17" s="2">
        <v>103</v>
      </c>
      <c r="K17" s="1">
        <v>154</v>
      </c>
      <c r="L17" s="2">
        <v>125</v>
      </c>
      <c r="M17" s="1">
        <v>176</v>
      </c>
      <c r="N17" s="2">
        <v>147</v>
      </c>
      <c r="O17" s="1">
        <v>198</v>
      </c>
      <c r="P17" s="2">
        <v>169</v>
      </c>
      <c r="Q17" s="1">
        <v>220</v>
      </c>
      <c r="R17" s="2">
        <v>191</v>
      </c>
      <c r="S17" s="1">
        <v>242</v>
      </c>
      <c r="T17" s="2">
        <v>213</v>
      </c>
      <c r="U17" s="1">
        <v>264</v>
      </c>
      <c r="V17" s="2">
        <v>235</v>
      </c>
    </row>
    <row r="18" spans="1:22" x14ac:dyDescent="0.35">
      <c r="A18" s="1">
        <v>45</v>
      </c>
      <c r="B18" s="2">
        <v>16</v>
      </c>
      <c r="C18" s="1">
        <v>67</v>
      </c>
      <c r="D18" s="2">
        <v>38</v>
      </c>
      <c r="E18" s="1">
        <v>89</v>
      </c>
      <c r="F18" s="2">
        <v>60</v>
      </c>
      <c r="G18" s="1">
        <v>111</v>
      </c>
      <c r="H18" s="2">
        <v>82</v>
      </c>
      <c r="I18" s="1">
        <v>133</v>
      </c>
      <c r="J18" s="2">
        <v>104</v>
      </c>
      <c r="K18" s="1">
        <v>155</v>
      </c>
      <c r="L18" s="2">
        <v>126</v>
      </c>
      <c r="M18" s="1">
        <v>177</v>
      </c>
      <c r="N18" s="2">
        <v>148</v>
      </c>
      <c r="O18" s="1">
        <v>199</v>
      </c>
      <c r="P18" s="2">
        <v>170</v>
      </c>
      <c r="Q18" s="1">
        <v>221</v>
      </c>
      <c r="R18" s="2">
        <v>192</v>
      </c>
      <c r="S18" s="1">
        <v>243</v>
      </c>
      <c r="T18" s="2">
        <v>214</v>
      </c>
      <c r="U18" s="1">
        <v>265</v>
      </c>
      <c r="V18" s="2">
        <v>236</v>
      </c>
    </row>
    <row r="19" spans="1:22" x14ac:dyDescent="0.35">
      <c r="A19" s="1">
        <v>46</v>
      </c>
      <c r="B19" s="2">
        <v>17</v>
      </c>
      <c r="C19" s="1">
        <v>68</v>
      </c>
      <c r="D19" s="2">
        <v>39</v>
      </c>
      <c r="E19" s="1">
        <v>90</v>
      </c>
      <c r="F19" s="2">
        <v>61</v>
      </c>
      <c r="G19" s="1">
        <v>112</v>
      </c>
      <c r="H19" s="2">
        <v>83</v>
      </c>
      <c r="I19" s="1">
        <v>134</v>
      </c>
      <c r="J19" s="2">
        <v>105</v>
      </c>
      <c r="K19" s="1">
        <v>156</v>
      </c>
      <c r="L19" s="2">
        <v>127</v>
      </c>
      <c r="M19" s="1">
        <v>178</v>
      </c>
      <c r="N19" s="2">
        <v>149</v>
      </c>
      <c r="O19" s="1">
        <v>200</v>
      </c>
      <c r="P19" s="2">
        <v>171</v>
      </c>
      <c r="Q19" s="1">
        <v>222</v>
      </c>
      <c r="R19" s="2">
        <v>193</v>
      </c>
      <c r="S19" s="1">
        <v>244</v>
      </c>
      <c r="T19" s="2">
        <v>215</v>
      </c>
      <c r="U19" s="1">
        <v>266</v>
      </c>
      <c r="V19" s="2">
        <v>237</v>
      </c>
    </row>
    <row r="20" spans="1:22" x14ac:dyDescent="0.35">
      <c r="A20" s="1">
        <v>47</v>
      </c>
      <c r="B20" s="2">
        <v>18</v>
      </c>
      <c r="C20" s="1">
        <v>69</v>
      </c>
      <c r="D20" s="2">
        <v>40</v>
      </c>
      <c r="E20" s="1">
        <v>91</v>
      </c>
      <c r="F20" s="2">
        <v>62</v>
      </c>
      <c r="G20" s="1">
        <v>113</v>
      </c>
      <c r="H20" s="2">
        <v>84</v>
      </c>
      <c r="I20" s="1">
        <v>135</v>
      </c>
      <c r="J20" s="2">
        <v>106</v>
      </c>
      <c r="K20" s="1">
        <v>157</v>
      </c>
      <c r="L20" s="2">
        <v>128</v>
      </c>
      <c r="M20" s="1">
        <v>179</v>
      </c>
      <c r="N20" s="2">
        <v>150</v>
      </c>
      <c r="O20" s="1">
        <v>201</v>
      </c>
      <c r="P20" s="2">
        <v>172</v>
      </c>
      <c r="Q20" s="1">
        <v>223</v>
      </c>
      <c r="R20" s="2">
        <v>194</v>
      </c>
      <c r="S20" s="1">
        <v>245</v>
      </c>
      <c r="T20" s="2">
        <v>216</v>
      </c>
      <c r="U20" s="1">
        <v>267</v>
      </c>
      <c r="V20" s="2">
        <v>238</v>
      </c>
    </row>
    <row r="21" spans="1:22" x14ac:dyDescent="0.35">
      <c r="A21" s="1">
        <v>48</v>
      </c>
      <c r="B21" s="2">
        <v>19</v>
      </c>
      <c r="C21" s="1">
        <v>70</v>
      </c>
      <c r="D21" s="2">
        <v>41</v>
      </c>
      <c r="E21" s="1">
        <v>92</v>
      </c>
      <c r="F21" s="2">
        <v>63</v>
      </c>
      <c r="G21" s="1">
        <v>114</v>
      </c>
      <c r="H21" s="2">
        <v>85</v>
      </c>
      <c r="I21" s="1">
        <v>136</v>
      </c>
      <c r="J21" s="2">
        <v>107</v>
      </c>
      <c r="K21" s="1">
        <v>158</v>
      </c>
      <c r="L21" s="2">
        <v>129</v>
      </c>
      <c r="M21" s="1">
        <v>180</v>
      </c>
      <c r="N21" s="2">
        <v>151</v>
      </c>
      <c r="O21" s="1">
        <v>202</v>
      </c>
      <c r="P21" s="2">
        <v>173</v>
      </c>
      <c r="Q21" s="1">
        <v>224</v>
      </c>
      <c r="R21" s="2">
        <v>195</v>
      </c>
      <c r="S21" s="1">
        <v>246</v>
      </c>
      <c r="T21" s="2">
        <v>217</v>
      </c>
      <c r="U21" s="1">
        <v>268</v>
      </c>
      <c r="V21" s="2">
        <v>239</v>
      </c>
    </row>
    <row r="22" spans="1:22" x14ac:dyDescent="0.35">
      <c r="A22" s="1">
        <v>49</v>
      </c>
      <c r="B22" s="2">
        <v>20</v>
      </c>
      <c r="C22" s="1">
        <v>71</v>
      </c>
      <c r="D22" s="2">
        <v>42</v>
      </c>
      <c r="E22" s="1">
        <v>93</v>
      </c>
      <c r="F22" s="2">
        <v>64</v>
      </c>
      <c r="G22" s="1">
        <v>115</v>
      </c>
      <c r="H22" s="2">
        <v>86</v>
      </c>
      <c r="I22" s="1">
        <v>137</v>
      </c>
      <c r="J22" s="2">
        <v>108</v>
      </c>
      <c r="K22" s="1">
        <v>159</v>
      </c>
      <c r="L22" s="2">
        <v>130</v>
      </c>
      <c r="M22" s="1">
        <v>181</v>
      </c>
      <c r="N22" s="2">
        <v>152</v>
      </c>
      <c r="O22" s="1">
        <v>203</v>
      </c>
      <c r="P22" s="2">
        <v>174</v>
      </c>
      <c r="Q22" s="1">
        <v>225</v>
      </c>
      <c r="R22" s="2">
        <v>196</v>
      </c>
      <c r="S22" s="1">
        <v>247</v>
      </c>
      <c r="T22" s="2">
        <v>218</v>
      </c>
      <c r="U22" s="1">
        <v>269</v>
      </c>
      <c r="V22" s="2">
        <v>240</v>
      </c>
    </row>
    <row r="23" spans="1:22" x14ac:dyDescent="0.35">
      <c r="A23" s="1">
        <v>50</v>
      </c>
      <c r="B23" s="2">
        <v>21</v>
      </c>
      <c r="C23" s="1">
        <v>72</v>
      </c>
      <c r="D23" s="2">
        <v>43</v>
      </c>
      <c r="E23" s="1">
        <v>94</v>
      </c>
      <c r="F23" s="2">
        <v>65</v>
      </c>
      <c r="G23" s="1">
        <v>116</v>
      </c>
      <c r="H23" s="2">
        <v>87</v>
      </c>
      <c r="I23" s="1">
        <v>138</v>
      </c>
      <c r="J23" s="2">
        <v>109</v>
      </c>
      <c r="K23" s="1">
        <v>160</v>
      </c>
      <c r="L23" s="2">
        <v>131</v>
      </c>
      <c r="M23" s="1">
        <v>182</v>
      </c>
      <c r="N23" s="2">
        <v>153</v>
      </c>
      <c r="O23" s="1">
        <v>204</v>
      </c>
      <c r="P23" s="2">
        <v>175</v>
      </c>
      <c r="Q23" s="1">
        <v>226</v>
      </c>
      <c r="R23" s="2">
        <v>197</v>
      </c>
      <c r="S23" s="1">
        <v>248</v>
      </c>
      <c r="T23" s="2">
        <v>219</v>
      </c>
      <c r="U23" s="1">
        <v>270</v>
      </c>
      <c r="V23" s="2">
        <v>241</v>
      </c>
    </row>
    <row r="24" spans="1:22" x14ac:dyDescent="0.35">
      <c r="A24" s="1">
        <v>51</v>
      </c>
      <c r="B24" s="2">
        <v>22</v>
      </c>
      <c r="C24" s="1">
        <v>73</v>
      </c>
      <c r="D24" s="2">
        <v>44</v>
      </c>
      <c r="E24" s="1">
        <v>95</v>
      </c>
      <c r="F24" s="2">
        <v>66</v>
      </c>
      <c r="G24" s="1">
        <v>117</v>
      </c>
      <c r="H24" s="2">
        <v>88</v>
      </c>
      <c r="I24" s="1">
        <v>139</v>
      </c>
      <c r="J24" s="2">
        <v>110</v>
      </c>
      <c r="K24" s="1">
        <v>161</v>
      </c>
      <c r="L24" s="2">
        <v>132</v>
      </c>
      <c r="M24" s="1">
        <v>183</v>
      </c>
      <c r="N24" s="2">
        <v>154</v>
      </c>
      <c r="O24" s="1">
        <v>205</v>
      </c>
      <c r="P24" s="2">
        <v>176</v>
      </c>
      <c r="Q24" s="1">
        <v>227</v>
      </c>
      <c r="R24" s="2">
        <v>198</v>
      </c>
      <c r="S24" s="1">
        <v>249</v>
      </c>
      <c r="T24" s="2">
        <v>220</v>
      </c>
      <c r="U24" s="1">
        <v>271</v>
      </c>
      <c r="V24" s="2">
        <v>242</v>
      </c>
    </row>
    <row r="28" spans="1:22" x14ac:dyDescent="0.35">
      <c r="A28" s="25" t="s">
        <v>4</v>
      </c>
      <c r="B28" s="25"/>
      <c r="C28" s="25"/>
    </row>
    <row r="29" spans="1:22" x14ac:dyDescent="0.35">
      <c r="A29" s="1" t="s">
        <v>2</v>
      </c>
      <c r="B29" s="1" t="s">
        <v>1</v>
      </c>
      <c r="C29" s="1" t="s">
        <v>2</v>
      </c>
      <c r="D29" s="1" t="s">
        <v>1</v>
      </c>
      <c r="E29" s="1" t="s">
        <v>2</v>
      </c>
      <c r="F29" s="1" t="s">
        <v>1</v>
      </c>
      <c r="G29" s="1" t="s">
        <v>2</v>
      </c>
      <c r="H29" s="1" t="s">
        <v>1</v>
      </c>
      <c r="I29" s="1" t="s">
        <v>2</v>
      </c>
      <c r="J29" s="1" t="s">
        <v>1</v>
      </c>
      <c r="K29" s="1" t="s">
        <v>2</v>
      </c>
      <c r="L29" s="1" t="s">
        <v>1</v>
      </c>
      <c r="M29" s="1" t="s">
        <v>2</v>
      </c>
      <c r="N29" s="1" t="s">
        <v>1</v>
      </c>
    </row>
    <row r="30" spans="1:22" x14ac:dyDescent="0.35">
      <c r="A30" s="1">
        <v>1</v>
      </c>
      <c r="B30" s="2">
        <v>1</v>
      </c>
      <c r="C30" s="1">
        <v>23</v>
      </c>
      <c r="D30" s="2">
        <v>45</v>
      </c>
      <c r="E30" s="1">
        <v>45</v>
      </c>
      <c r="F30" s="2">
        <v>93</v>
      </c>
      <c r="G30" s="1">
        <v>67</v>
      </c>
      <c r="H30" s="2">
        <v>137</v>
      </c>
      <c r="I30" s="1">
        <v>89</v>
      </c>
      <c r="J30" s="2">
        <v>183</v>
      </c>
      <c r="K30" s="1">
        <v>111</v>
      </c>
      <c r="L30" s="2">
        <v>227</v>
      </c>
      <c r="M30" s="10">
        <v>133</v>
      </c>
      <c r="N30" s="11">
        <v>271</v>
      </c>
    </row>
    <row r="31" spans="1:22" x14ac:dyDescent="0.35">
      <c r="A31" s="1">
        <v>2</v>
      </c>
      <c r="B31" s="2">
        <v>3</v>
      </c>
      <c r="C31" s="1">
        <v>24</v>
      </c>
      <c r="D31" s="2">
        <v>47</v>
      </c>
      <c r="E31" s="1">
        <v>46</v>
      </c>
      <c r="F31" s="2">
        <v>95</v>
      </c>
      <c r="G31" s="1">
        <v>68</v>
      </c>
      <c r="H31" s="2">
        <v>139</v>
      </c>
      <c r="I31" s="1">
        <v>90</v>
      </c>
      <c r="J31" s="2">
        <v>185</v>
      </c>
      <c r="K31" s="1">
        <v>112</v>
      </c>
      <c r="L31" s="2">
        <v>229</v>
      </c>
      <c r="M31" s="10">
        <v>134</v>
      </c>
      <c r="N31" s="11">
        <v>273</v>
      </c>
    </row>
    <row r="32" spans="1:22" x14ac:dyDescent="0.35">
      <c r="A32" s="1">
        <v>3</v>
      </c>
      <c r="B32" s="2">
        <v>5</v>
      </c>
      <c r="C32" s="1">
        <v>25</v>
      </c>
      <c r="D32" s="2">
        <v>49</v>
      </c>
      <c r="E32" s="1">
        <v>47</v>
      </c>
      <c r="F32" s="2">
        <v>97</v>
      </c>
      <c r="G32" s="1">
        <v>69</v>
      </c>
      <c r="H32" s="2">
        <v>141</v>
      </c>
      <c r="I32" s="1">
        <v>91</v>
      </c>
      <c r="J32" s="2">
        <v>187</v>
      </c>
      <c r="K32" s="1">
        <v>113</v>
      </c>
      <c r="L32" s="2">
        <v>231</v>
      </c>
      <c r="M32" s="10">
        <v>135</v>
      </c>
      <c r="N32" s="11">
        <v>275</v>
      </c>
    </row>
    <row r="33" spans="1:14" x14ac:dyDescent="0.35">
      <c r="A33" s="1">
        <v>4</v>
      </c>
      <c r="B33" s="2">
        <v>7</v>
      </c>
      <c r="C33" s="1">
        <v>26</v>
      </c>
      <c r="D33" s="2">
        <v>51</v>
      </c>
      <c r="E33" s="1">
        <v>48</v>
      </c>
      <c r="F33" s="2">
        <v>99</v>
      </c>
      <c r="G33" s="1">
        <v>70</v>
      </c>
      <c r="H33" s="2">
        <v>143</v>
      </c>
      <c r="I33" s="1">
        <v>92</v>
      </c>
      <c r="J33" s="2">
        <v>189</v>
      </c>
      <c r="K33" s="1">
        <v>114</v>
      </c>
      <c r="L33" s="2">
        <v>233</v>
      </c>
      <c r="M33" s="10">
        <v>136</v>
      </c>
      <c r="N33" s="11">
        <v>279</v>
      </c>
    </row>
    <row r="34" spans="1:14" x14ac:dyDescent="0.35">
      <c r="A34" s="1">
        <v>5</v>
      </c>
      <c r="B34" s="2">
        <v>9</v>
      </c>
      <c r="C34" s="1">
        <v>27</v>
      </c>
      <c r="D34" s="2">
        <v>53</v>
      </c>
      <c r="E34" s="1">
        <v>49</v>
      </c>
      <c r="F34" s="2">
        <v>101</v>
      </c>
      <c r="G34" s="1">
        <v>71</v>
      </c>
      <c r="H34" s="2">
        <v>145</v>
      </c>
      <c r="I34" s="1">
        <v>93</v>
      </c>
      <c r="J34" s="2">
        <v>191</v>
      </c>
      <c r="K34" s="1">
        <v>115</v>
      </c>
      <c r="L34" s="2">
        <v>235</v>
      </c>
      <c r="M34" s="10">
        <v>137</v>
      </c>
      <c r="N34" s="11">
        <v>281</v>
      </c>
    </row>
    <row r="35" spans="1:14" x14ac:dyDescent="0.35">
      <c r="A35" s="1">
        <v>6</v>
      </c>
      <c r="B35" s="2">
        <v>11</v>
      </c>
      <c r="C35" s="1">
        <v>28</v>
      </c>
      <c r="D35" s="2">
        <v>55</v>
      </c>
      <c r="E35" s="1">
        <v>50</v>
      </c>
      <c r="F35" s="2">
        <v>103</v>
      </c>
      <c r="G35" s="1">
        <v>72</v>
      </c>
      <c r="H35" s="2">
        <v>147</v>
      </c>
      <c r="I35" s="1">
        <v>94</v>
      </c>
      <c r="J35" s="2">
        <v>193</v>
      </c>
      <c r="K35" s="1">
        <v>116</v>
      </c>
      <c r="L35" s="2">
        <v>237</v>
      </c>
    </row>
    <row r="36" spans="1:14" x14ac:dyDescent="0.35">
      <c r="A36" s="1">
        <v>7</v>
      </c>
      <c r="B36" s="2">
        <v>13</v>
      </c>
      <c r="C36" s="1">
        <v>29</v>
      </c>
      <c r="D36" s="2">
        <v>57</v>
      </c>
      <c r="E36" s="1">
        <v>51</v>
      </c>
      <c r="F36" s="2">
        <v>105</v>
      </c>
      <c r="G36" s="1">
        <v>73</v>
      </c>
      <c r="H36" s="2">
        <v>149</v>
      </c>
      <c r="I36" s="1">
        <v>95</v>
      </c>
      <c r="J36" s="2">
        <v>195</v>
      </c>
      <c r="K36" s="1">
        <v>117</v>
      </c>
      <c r="L36" s="2">
        <v>239</v>
      </c>
    </row>
    <row r="37" spans="1:14" x14ac:dyDescent="0.35">
      <c r="A37" s="1">
        <v>8</v>
      </c>
      <c r="B37" s="2">
        <v>15</v>
      </c>
      <c r="C37" s="1">
        <v>30</v>
      </c>
      <c r="D37" s="2">
        <v>59</v>
      </c>
      <c r="E37" s="1">
        <v>52</v>
      </c>
      <c r="F37" s="2">
        <v>107</v>
      </c>
      <c r="G37" s="1">
        <v>74</v>
      </c>
      <c r="H37" s="2">
        <v>151</v>
      </c>
      <c r="I37" s="1">
        <v>96</v>
      </c>
      <c r="J37" s="2">
        <v>197</v>
      </c>
      <c r="K37" s="1">
        <v>118</v>
      </c>
      <c r="L37" s="2">
        <v>241</v>
      </c>
    </row>
    <row r="38" spans="1:14" x14ac:dyDescent="0.35">
      <c r="A38" s="1">
        <v>9</v>
      </c>
      <c r="B38" s="2">
        <v>17</v>
      </c>
      <c r="C38" s="1">
        <v>31</v>
      </c>
      <c r="D38" s="2">
        <v>61</v>
      </c>
      <c r="E38" s="1">
        <v>53</v>
      </c>
      <c r="F38" s="2">
        <v>109</v>
      </c>
      <c r="G38" s="1">
        <v>75</v>
      </c>
      <c r="H38" s="2">
        <v>153</v>
      </c>
      <c r="I38" s="1">
        <v>97</v>
      </c>
      <c r="J38" s="2">
        <v>199</v>
      </c>
      <c r="K38" s="1">
        <v>119</v>
      </c>
      <c r="L38" s="2">
        <v>243</v>
      </c>
    </row>
    <row r="39" spans="1:14" x14ac:dyDescent="0.35">
      <c r="A39" s="1">
        <v>10</v>
      </c>
      <c r="B39" s="2">
        <v>19</v>
      </c>
      <c r="C39" s="1">
        <v>32</v>
      </c>
      <c r="D39" s="2">
        <v>63</v>
      </c>
      <c r="E39" s="1">
        <v>54</v>
      </c>
      <c r="F39" s="2">
        <v>111</v>
      </c>
      <c r="G39" s="1">
        <v>76</v>
      </c>
      <c r="H39" s="2">
        <v>155</v>
      </c>
      <c r="I39" s="1">
        <v>98</v>
      </c>
      <c r="J39" s="2">
        <v>201</v>
      </c>
      <c r="K39" s="1">
        <v>120</v>
      </c>
      <c r="L39" s="2">
        <v>245</v>
      </c>
    </row>
    <row r="40" spans="1:14" x14ac:dyDescent="0.35">
      <c r="A40" s="1">
        <v>11</v>
      </c>
      <c r="B40" s="2">
        <v>21</v>
      </c>
      <c r="C40" s="1">
        <v>33</v>
      </c>
      <c r="D40" s="2">
        <v>65</v>
      </c>
      <c r="E40" s="1">
        <v>55</v>
      </c>
      <c r="F40" s="2">
        <v>113</v>
      </c>
      <c r="G40" s="1">
        <v>77</v>
      </c>
      <c r="H40" s="2">
        <v>157</v>
      </c>
      <c r="I40" s="1">
        <v>99</v>
      </c>
      <c r="J40" s="2">
        <v>203</v>
      </c>
      <c r="K40" s="1">
        <v>121</v>
      </c>
      <c r="L40" s="2">
        <v>247</v>
      </c>
    </row>
    <row r="41" spans="1:14" x14ac:dyDescent="0.35">
      <c r="A41" s="1">
        <v>12</v>
      </c>
      <c r="B41" s="2">
        <v>23</v>
      </c>
      <c r="C41" s="1">
        <v>34</v>
      </c>
      <c r="D41" s="2">
        <v>67</v>
      </c>
      <c r="E41" s="1">
        <v>56</v>
      </c>
      <c r="F41" s="2">
        <v>115</v>
      </c>
      <c r="G41" s="1">
        <v>78</v>
      </c>
      <c r="H41" s="2">
        <v>159</v>
      </c>
      <c r="I41" s="1">
        <v>100</v>
      </c>
      <c r="J41" s="2">
        <v>205</v>
      </c>
      <c r="K41" s="1">
        <v>122</v>
      </c>
      <c r="L41" s="2">
        <v>249</v>
      </c>
    </row>
    <row r="42" spans="1:14" x14ac:dyDescent="0.35">
      <c r="A42" s="1">
        <v>13</v>
      </c>
      <c r="B42" s="2">
        <v>25</v>
      </c>
      <c r="C42" s="1">
        <v>35</v>
      </c>
      <c r="D42" s="2">
        <v>69</v>
      </c>
      <c r="E42" s="1">
        <v>57</v>
      </c>
      <c r="F42" s="2">
        <v>117</v>
      </c>
      <c r="G42" s="1">
        <v>79</v>
      </c>
      <c r="H42" s="2">
        <v>161</v>
      </c>
      <c r="I42" s="1">
        <v>101</v>
      </c>
      <c r="J42" s="2">
        <v>207</v>
      </c>
      <c r="K42" s="1">
        <v>123</v>
      </c>
      <c r="L42" s="2">
        <v>251</v>
      </c>
    </row>
    <row r="43" spans="1:14" x14ac:dyDescent="0.35">
      <c r="A43" s="1">
        <v>14</v>
      </c>
      <c r="B43" s="2">
        <v>27</v>
      </c>
      <c r="C43" s="1">
        <v>36</v>
      </c>
      <c r="D43" s="2">
        <v>71</v>
      </c>
      <c r="E43" s="1">
        <v>58</v>
      </c>
      <c r="F43" s="2">
        <v>119</v>
      </c>
      <c r="G43" s="1">
        <v>80</v>
      </c>
      <c r="H43" s="2">
        <v>163</v>
      </c>
      <c r="I43" s="1">
        <v>102</v>
      </c>
      <c r="J43" s="2">
        <v>209</v>
      </c>
      <c r="K43" s="1">
        <v>124</v>
      </c>
      <c r="L43" s="2">
        <v>253</v>
      </c>
    </row>
    <row r="44" spans="1:14" x14ac:dyDescent="0.35">
      <c r="A44" s="1">
        <v>15</v>
      </c>
      <c r="B44" s="2">
        <v>29</v>
      </c>
      <c r="C44" s="1">
        <v>37</v>
      </c>
      <c r="D44" s="2">
        <v>73</v>
      </c>
      <c r="E44" s="1">
        <v>59</v>
      </c>
      <c r="F44" s="2">
        <v>121</v>
      </c>
      <c r="G44" s="1">
        <v>81</v>
      </c>
      <c r="H44" s="2">
        <v>165</v>
      </c>
      <c r="I44" s="1">
        <v>103</v>
      </c>
      <c r="J44" s="2">
        <v>211</v>
      </c>
      <c r="K44" s="1">
        <v>125</v>
      </c>
      <c r="L44" s="2">
        <v>255</v>
      </c>
    </row>
    <row r="45" spans="1:14" x14ac:dyDescent="0.35">
      <c r="A45" s="1">
        <v>16</v>
      </c>
      <c r="B45" s="2">
        <v>31</v>
      </c>
      <c r="C45" s="1">
        <v>38</v>
      </c>
      <c r="D45" s="2">
        <v>75</v>
      </c>
      <c r="E45" s="1">
        <v>60</v>
      </c>
      <c r="F45" s="2">
        <v>123</v>
      </c>
      <c r="G45" s="1">
        <v>82</v>
      </c>
      <c r="H45" s="2">
        <v>167</v>
      </c>
      <c r="I45" s="1">
        <v>104</v>
      </c>
      <c r="J45" s="2">
        <v>213</v>
      </c>
      <c r="K45" s="1">
        <v>126</v>
      </c>
      <c r="L45" s="2">
        <v>257</v>
      </c>
    </row>
    <row r="46" spans="1:14" x14ac:dyDescent="0.35">
      <c r="A46" s="1">
        <v>17</v>
      </c>
      <c r="B46" s="2">
        <v>33</v>
      </c>
      <c r="C46" s="1">
        <v>39</v>
      </c>
      <c r="D46" s="2">
        <v>79</v>
      </c>
      <c r="E46" s="1">
        <v>61</v>
      </c>
      <c r="F46" s="2">
        <v>125</v>
      </c>
      <c r="G46" s="1">
        <v>83</v>
      </c>
      <c r="H46" s="2">
        <v>169</v>
      </c>
      <c r="I46" s="1">
        <v>105</v>
      </c>
      <c r="J46" s="2">
        <v>215</v>
      </c>
      <c r="K46" s="1">
        <v>127</v>
      </c>
      <c r="L46" s="2">
        <v>259</v>
      </c>
    </row>
    <row r="47" spans="1:14" x14ac:dyDescent="0.35">
      <c r="A47" s="1">
        <v>18</v>
      </c>
      <c r="B47" s="2">
        <v>35</v>
      </c>
      <c r="C47" s="1">
        <v>40</v>
      </c>
      <c r="D47" s="2">
        <v>81</v>
      </c>
      <c r="E47" s="1">
        <v>62</v>
      </c>
      <c r="F47" s="2">
        <v>127</v>
      </c>
      <c r="G47" s="1">
        <v>84</v>
      </c>
      <c r="H47" s="2">
        <v>171</v>
      </c>
      <c r="I47" s="1">
        <v>106</v>
      </c>
      <c r="J47" s="2">
        <v>217</v>
      </c>
      <c r="K47" s="1">
        <v>128</v>
      </c>
      <c r="L47" s="2">
        <v>261</v>
      </c>
    </row>
    <row r="48" spans="1:14" x14ac:dyDescent="0.35">
      <c r="A48" s="1">
        <v>19</v>
      </c>
      <c r="B48" s="2">
        <v>37</v>
      </c>
      <c r="C48" s="1">
        <v>41</v>
      </c>
      <c r="D48" s="2">
        <v>83</v>
      </c>
      <c r="E48" s="1">
        <v>63</v>
      </c>
      <c r="F48" s="2">
        <v>129</v>
      </c>
      <c r="G48" s="1">
        <v>85</v>
      </c>
      <c r="H48" s="2">
        <v>173</v>
      </c>
      <c r="I48" s="1">
        <v>107</v>
      </c>
      <c r="J48" s="2">
        <v>219</v>
      </c>
      <c r="K48" s="1">
        <v>129</v>
      </c>
      <c r="L48" s="2">
        <v>263</v>
      </c>
    </row>
    <row r="49" spans="1:23" x14ac:dyDescent="0.35">
      <c r="A49" s="1">
        <v>20</v>
      </c>
      <c r="B49" s="2">
        <v>39</v>
      </c>
      <c r="C49" s="1">
        <v>42</v>
      </c>
      <c r="D49" s="2">
        <v>85</v>
      </c>
      <c r="E49" s="1">
        <v>64</v>
      </c>
      <c r="F49" s="2">
        <v>131</v>
      </c>
      <c r="G49" s="1">
        <v>86</v>
      </c>
      <c r="H49" s="2">
        <v>175</v>
      </c>
      <c r="I49" s="1">
        <v>108</v>
      </c>
      <c r="J49" s="2">
        <v>221</v>
      </c>
      <c r="K49" s="1">
        <v>130</v>
      </c>
      <c r="L49" s="2">
        <v>265</v>
      </c>
    </row>
    <row r="50" spans="1:23" x14ac:dyDescent="0.35">
      <c r="A50" s="1">
        <v>21</v>
      </c>
      <c r="B50" s="2">
        <v>41</v>
      </c>
      <c r="C50" s="1">
        <v>43</v>
      </c>
      <c r="D50" s="2">
        <v>89</v>
      </c>
      <c r="E50" s="1">
        <v>65</v>
      </c>
      <c r="F50" s="2">
        <v>133</v>
      </c>
      <c r="G50" s="1">
        <v>87</v>
      </c>
      <c r="H50" s="2">
        <v>179</v>
      </c>
      <c r="I50" s="1">
        <v>109</v>
      </c>
      <c r="J50" s="2">
        <v>223</v>
      </c>
      <c r="K50" s="1">
        <v>131</v>
      </c>
      <c r="L50" s="2">
        <v>267</v>
      </c>
    </row>
    <row r="51" spans="1:23" x14ac:dyDescent="0.35">
      <c r="A51" s="1">
        <v>22</v>
      </c>
      <c r="B51" s="2">
        <v>43</v>
      </c>
      <c r="C51" s="1">
        <v>44</v>
      </c>
      <c r="D51" s="2">
        <v>91</v>
      </c>
      <c r="E51" s="1">
        <v>66</v>
      </c>
      <c r="F51" s="2">
        <v>135</v>
      </c>
      <c r="G51" s="1">
        <v>88</v>
      </c>
      <c r="H51" s="2">
        <v>181</v>
      </c>
      <c r="I51" s="1">
        <v>110</v>
      </c>
      <c r="J51" s="2">
        <v>225</v>
      </c>
      <c r="K51" s="1">
        <v>132</v>
      </c>
      <c r="L51" s="2">
        <v>269</v>
      </c>
    </row>
    <row r="52" spans="1:23" x14ac:dyDescent="0.35">
      <c r="A52" s="3"/>
    </row>
    <row r="54" spans="1:23" x14ac:dyDescent="0.35">
      <c r="A54" t="s">
        <v>63</v>
      </c>
    </row>
    <row r="55" spans="1:23" x14ac:dyDescent="0.35">
      <c r="A55" s="1" t="s">
        <v>64</v>
      </c>
      <c r="B55" s="1" t="s">
        <v>1</v>
      </c>
      <c r="C55" s="1" t="s">
        <v>64</v>
      </c>
      <c r="D55" s="1" t="s">
        <v>1</v>
      </c>
      <c r="E55" s="1" t="s">
        <v>64</v>
      </c>
      <c r="F55" s="1" t="s">
        <v>1</v>
      </c>
      <c r="G55" s="1" t="s">
        <v>64</v>
      </c>
      <c r="H55" s="1" t="s">
        <v>1</v>
      </c>
      <c r="I55" s="1" t="s">
        <v>64</v>
      </c>
      <c r="J55" s="1" t="s">
        <v>1</v>
      </c>
      <c r="K55" s="1" t="s">
        <v>64</v>
      </c>
      <c r="L55" s="1" t="s">
        <v>1</v>
      </c>
      <c r="M55" s="1" t="s">
        <v>64</v>
      </c>
      <c r="N55" s="1" t="s">
        <v>1</v>
      </c>
      <c r="O55" s="1" t="s">
        <v>64</v>
      </c>
      <c r="P55" s="1" t="s">
        <v>1</v>
      </c>
      <c r="Q55" s="1" t="s">
        <v>64</v>
      </c>
      <c r="R55" s="1" t="s">
        <v>1</v>
      </c>
      <c r="S55" s="1" t="s">
        <v>64</v>
      </c>
      <c r="T55" s="1" t="s">
        <v>1</v>
      </c>
      <c r="U55" s="1" t="s">
        <v>64</v>
      </c>
      <c r="V55" s="1" t="s">
        <v>1</v>
      </c>
      <c r="W55" s="17"/>
    </row>
    <row r="56" spans="1:23" x14ac:dyDescent="0.35">
      <c r="A56" s="15">
        <v>30</v>
      </c>
      <c r="B56" s="2">
        <v>1</v>
      </c>
      <c r="C56" s="15">
        <v>27.9</v>
      </c>
      <c r="D56" s="2">
        <v>21</v>
      </c>
      <c r="E56" s="15">
        <v>26.2</v>
      </c>
      <c r="F56" s="2">
        <v>41</v>
      </c>
      <c r="G56" s="15">
        <v>24.2</v>
      </c>
      <c r="H56" s="2">
        <v>61</v>
      </c>
      <c r="I56" s="15">
        <v>22.2</v>
      </c>
      <c r="J56" s="2">
        <v>81</v>
      </c>
      <c r="K56" s="15">
        <v>20.2</v>
      </c>
      <c r="L56" s="2">
        <v>101</v>
      </c>
      <c r="M56" s="19">
        <v>18.2</v>
      </c>
      <c r="N56" s="2">
        <v>121</v>
      </c>
      <c r="O56" s="15">
        <v>16.2</v>
      </c>
      <c r="P56" s="2">
        <v>141</v>
      </c>
      <c r="Q56" s="15">
        <v>14.2</v>
      </c>
      <c r="R56" s="2">
        <v>161</v>
      </c>
      <c r="S56" s="15">
        <v>12.2</v>
      </c>
      <c r="T56" s="2">
        <v>181</v>
      </c>
      <c r="U56" s="15">
        <v>10.199999999999999</v>
      </c>
      <c r="V56" s="2">
        <v>201</v>
      </c>
      <c r="W56" s="18"/>
    </row>
    <row r="57" spans="1:23" x14ac:dyDescent="0.35">
      <c r="A57" s="15">
        <v>29.9</v>
      </c>
      <c r="B57" s="2">
        <v>2</v>
      </c>
      <c r="C57" s="15">
        <v>27.8</v>
      </c>
      <c r="D57" s="2">
        <v>22</v>
      </c>
      <c r="E57" s="15">
        <v>26.1</v>
      </c>
      <c r="F57" s="2">
        <v>42</v>
      </c>
      <c r="G57" s="15">
        <v>24.1</v>
      </c>
      <c r="H57" s="2">
        <v>62</v>
      </c>
      <c r="I57" s="15">
        <v>22.1</v>
      </c>
      <c r="J57" s="2">
        <v>82</v>
      </c>
      <c r="K57" s="15">
        <v>20.100000000000001</v>
      </c>
      <c r="L57" s="2">
        <v>102</v>
      </c>
      <c r="M57" s="15">
        <v>18.100000000000001</v>
      </c>
      <c r="N57" s="2">
        <v>122</v>
      </c>
      <c r="O57" s="15">
        <v>16.100000000000001</v>
      </c>
      <c r="P57" s="2">
        <v>142</v>
      </c>
      <c r="Q57" s="15">
        <v>14.1</v>
      </c>
      <c r="R57" s="2">
        <v>162</v>
      </c>
      <c r="S57" s="15">
        <v>12.1</v>
      </c>
      <c r="T57" s="2">
        <v>182</v>
      </c>
      <c r="U57" s="15">
        <v>10.1</v>
      </c>
      <c r="V57" s="2">
        <v>202</v>
      </c>
      <c r="W57" s="18"/>
    </row>
    <row r="58" spans="1:23" x14ac:dyDescent="0.35">
      <c r="A58" s="15">
        <v>29.8</v>
      </c>
      <c r="B58" s="2">
        <v>3</v>
      </c>
      <c r="C58" s="15">
        <v>27.7</v>
      </c>
      <c r="D58" s="2">
        <v>23</v>
      </c>
      <c r="E58" s="15">
        <v>26</v>
      </c>
      <c r="F58" s="2">
        <v>43</v>
      </c>
      <c r="G58" s="15">
        <v>24</v>
      </c>
      <c r="H58" s="2">
        <v>63</v>
      </c>
      <c r="I58" s="15">
        <v>22</v>
      </c>
      <c r="J58" s="2">
        <v>83</v>
      </c>
      <c r="K58" s="15">
        <v>20</v>
      </c>
      <c r="L58" s="2">
        <v>103</v>
      </c>
      <c r="M58" s="15">
        <v>18</v>
      </c>
      <c r="N58" s="2">
        <v>123</v>
      </c>
      <c r="O58" s="15">
        <v>16</v>
      </c>
      <c r="P58" s="2">
        <v>143</v>
      </c>
      <c r="Q58" s="15">
        <v>14</v>
      </c>
      <c r="R58" s="2">
        <v>163</v>
      </c>
      <c r="S58" s="15">
        <v>12</v>
      </c>
      <c r="T58" s="2">
        <v>183</v>
      </c>
      <c r="U58" s="15">
        <v>10</v>
      </c>
      <c r="V58" s="2">
        <v>203</v>
      </c>
      <c r="W58" s="18"/>
    </row>
    <row r="59" spans="1:23" x14ac:dyDescent="0.35">
      <c r="A59" s="15">
        <v>29.7</v>
      </c>
      <c r="B59" s="2">
        <v>4</v>
      </c>
      <c r="C59" s="15">
        <v>27.6</v>
      </c>
      <c r="D59" s="2">
        <v>24</v>
      </c>
      <c r="E59" s="15">
        <v>25.9</v>
      </c>
      <c r="F59" s="2">
        <v>44</v>
      </c>
      <c r="G59" s="15">
        <v>23.9</v>
      </c>
      <c r="H59" s="2">
        <v>64</v>
      </c>
      <c r="I59" s="15">
        <v>21.9</v>
      </c>
      <c r="J59" s="2">
        <v>84</v>
      </c>
      <c r="K59" s="15">
        <v>19.899999999999999</v>
      </c>
      <c r="L59" s="2">
        <v>104</v>
      </c>
      <c r="M59" s="15">
        <v>17.899999999999999</v>
      </c>
      <c r="N59" s="2">
        <v>124</v>
      </c>
      <c r="O59" s="15">
        <v>15.9</v>
      </c>
      <c r="P59" s="2">
        <v>144</v>
      </c>
      <c r="Q59" s="15">
        <v>13.9</v>
      </c>
      <c r="R59" s="2">
        <v>164</v>
      </c>
      <c r="S59" s="15">
        <v>11.9</v>
      </c>
      <c r="T59" s="2">
        <v>184</v>
      </c>
      <c r="U59" s="15">
        <v>9.9</v>
      </c>
      <c r="V59" s="2">
        <v>204</v>
      </c>
      <c r="W59" s="18"/>
    </row>
    <row r="60" spans="1:23" x14ac:dyDescent="0.35">
      <c r="A60" s="15">
        <v>29.6</v>
      </c>
      <c r="B60" s="2">
        <v>5</v>
      </c>
      <c r="C60" s="15">
        <v>27.5</v>
      </c>
      <c r="D60" s="2">
        <v>25</v>
      </c>
      <c r="E60" s="15">
        <v>25.8</v>
      </c>
      <c r="F60" s="2">
        <v>45</v>
      </c>
      <c r="G60" s="15">
        <v>23.8</v>
      </c>
      <c r="H60" s="2">
        <v>65</v>
      </c>
      <c r="I60" s="15">
        <v>21.8</v>
      </c>
      <c r="J60" s="2">
        <v>85</v>
      </c>
      <c r="K60" s="15">
        <v>19.8</v>
      </c>
      <c r="L60" s="2">
        <v>105</v>
      </c>
      <c r="M60" s="15">
        <v>17.8</v>
      </c>
      <c r="N60" s="2">
        <v>125</v>
      </c>
      <c r="O60" s="15">
        <v>15.8</v>
      </c>
      <c r="P60" s="2">
        <v>145</v>
      </c>
      <c r="Q60" s="15">
        <v>13.8</v>
      </c>
      <c r="R60" s="2">
        <v>165</v>
      </c>
      <c r="S60" s="15">
        <v>11.8</v>
      </c>
      <c r="T60" s="2">
        <v>185</v>
      </c>
      <c r="U60" s="15">
        <v>9.8000000000000007</v>
      </c>
      <c r="V60" s="2">
        <v>205</v>
      </c>
      <c r="W60" s="18"/>
    </row>
    <row r="61" spans="1:23" x14ac:dyDescent="0.35">
      <c r="A61" s="15">
        <v>29.5</v>
      </c>
      <c r="B61" s="2">
        <v>6</v>
      </c>
      <c r="C61" s="15">
        <v>27.4</v>
      </c>
      <c r="D61" s="2">
        <v>26</v>
      </c>
      <c r="E61" s="15">
        <v>25.7</v>
      </c>
      <c r="F61" s="2">
        <v>46</v>
      </c>
      <c r="G61" s="15">
        <v>23.7</v>
      </c>
      <c r="H61" s="2">
        <v>66</v>
      </c>
      <c r="I61" s="15">
        <v>21.7</v>
      </c>
      <c r="J61" s="2">
        <v>86</v>
      </c>
      <c r="K61" s="15">
        <v>19.7</v>
      </c>
      <c r="L61" s="2">
        <v>106</v>
      </c>
      <c r="M61" s="15">
        <v>17.7</v>
      </c>
      <c r="N61" s="2">
        <v>126</v>
      </c>
      <c r="O61" s="15">
        <v>15.7</v>
      </c>
      <c r="P61" s="2">
        <v>146</v>
      </c>
      <c r="Q61" s="15">
        <v>13.7</v>
      </c>
      <c r="R61" s="2">
        <v>166</v>
      </c>
      <c r="S61" s="15">
        <v>11.7</v>
      </c>
      <c r="T61" s="2">
        <v>186</v>
      </c>
      <c r="U61" s="15">
        <v>9.6999999999999993</v>
      </c>
      <c r="V61" s="2">
        <v>206</v>
      </c>
      <c r="W61" s="18"/>
    </row>
    <row r="62" spans="1:23" x14ac:dyDescent="0.35">
      <c r="A62" s="15">
        <v>29.4</v>
      </c>
      <c r="B62" s="2">
        <v>7</v>
      </c>
      <c r="C62" s="15">
        <v>27.3</v>
      </c>
      <c r="D62" s="2">
        <v>27</v>
      </c>
      <c r="E62" s="15">
        <v>25.6</v>
      </c>
      <c r="F62" s="2">
        <v>47</v>
      </c>
      <c r="G62" s="15">
        <v>23.6</v>
      </c>
      <c r="H62" s="2">
        <v>67</v>
      </c>
      <c r="I62" s="15">
        <v>21.6</v>
      </c>
      <c r="J62" s="2">
        <v>87</v>
      </c>
      <c r="K62" s="15">
        <v>19.600000000000001</v>
      </c>
      <c r="L62" s="2">
        <v>107</v>
      </c>
      <c r="M62" s="15">
        <v>17.600000000000001</v>
      </c>
      <c r="N62" s="2">
        <v>127</v>
      </c>
      <c r="O62" s="15">
        <v>15.6</v>
      </c>
      <c r="P62" s="2">
        <v>147</v>
      </c>
      <c r="Q62" s="15">
        <v>13.6</v>
      </c>
      <c r="R62" s="2">
        <v>167</v>
      </c>
      <c r="S62" s="15">
        <v>11.6</v>
      </c>
      <c r="T62" s="2">
        <v>187</v>
      </c>
      <c r="U62" s="15">
        <v>9.6</v>
      </c>
      <c r="V62" s="2">
        <v>207</v>
      </c>
      <c r="W62" s="18"/>
    </row>
    <row r="63" spans="1:23" x14ac:dyDescent="0.35">
      <c r="A63" s="15">
        <v>29.3</v>
      </c>
      <c r="B63" s="2">
        <v>8</v>
      </c>
      <c r="C63" s="15">
        <v>27.2</v>
      </c>
      <c r="D63" s="2">
        <v>28</v>
      </c>
      <c r="E63" s="15">
        <v>25.5</v>
      </c>
      <c r="F63" s="2">
        <v>48</v>
      </c>
      <c r="G63" s="15">
        <v>23.5</v>
      </c>
      <c r="H63" s="2">
        <v>68</v>
      </c>
      <c r="I63" s="15">
        <v>21.5</v>
      </c>
      <c r="J63" s="2">
        <v>88</v>
      </c>
      <c r="K63" s="15">
        <v>19.5</v>
      </c>
      <c r="L63" s="2">
        <v>108</v>
      </c>
      <c r="M63" s="15">
        <v>17.5</v>
      </c>
      <c r="N63" s="2">
        <v>128</v>
      </c>
      <c r="O63" s="15">
        <v>15.5</v>
      </c>
      <c r="P63" s="2">
        <v>148</v>
      </c>
      <c r="Q63" s="15">
        <v>13.5</v>
      </c>
      <c r="R63" s="2">
        <v>168</v>
      </c>
      <c r="S63" s="15">
        <v>11.5</v>
      </c>
      <c r="T63" s="2">
        <v>188</v>
      </c>
      <c r="U63" s="15">
        <v>9.5</v>
      </c>
      <c r="V63" s="2">
        <v>208</v>
      </c>
      <c r="W63" s="18"/>
    </row>
    <row r="64" spans="1:23" x14ac:dyDescent="0.35">
      <c r="A64" s="15">
        <v>29.2</v>
      </c>
      <c r="B64" s="2">
        <v>9</v>
      </c>
      <c r="C64" s="15">
        <v>27.1</v>
      </c>
      <c r="D64" s="2">
        <v>29</v>
      </c>
      <c r="E64" s="15">
        <v>25.4</v>
      </c>
      <c r="F64" s="2">
        <v>49</v>
      </c>
      <c r="G64" s="15">
        <v>23.4</v>
      </c>
      <c r="H64" s="2">
        <v>69</v>
      </c>
      <c r="I64" s="15">
        <v>21.4</v>
      </c>
      <c r="J64" s="2">
        <v>89</v>
      </c>
      <c r="K64" s="15">
        <v>19.399999999999999</v>
      </c>
      <c r="L64" s="2">
        <v>109</v>
      </c>
      <c r="M64" s="15">
        <v>17.399999999999999</v>
      </c>
      <c r="N64" s="2">
        <v>129</v>
      </c>
      <c r="O64" s="15">
        <v>15.4</v>
      </c>
      <c r="P64" s="2">
        <v>149</v>
      </c>
      <c r="Q64" s="15">
        <v>13.4</v>
      </c>
      <c r="R64" s="2">
        <v>169</v>
      </c>
      <c r="S64" s="15">
        <v>11.4</v>
      </c>
      <c r="T64" s="2">
        <v>189</v>
      </c>
      <c r="U64" s="15">
        <v>9.4</v>
      </c>
      <c r="V64" s="2">
        <v>209</v>
      </c>
      <c r="W64" s="18"/>
    </row>
    <row r="65" spans="1:23" x14ac:dyDescent="0.35">
      <c r="A65" s="15">
        <v>29.1</v>
      </c>
      <c r="B65" s="2">
        <v>10</v>
      </c>
      <c r="C65" s="15">
        <v>27</v>
      </c>
      <c r="D65" s="2">
        <v>30</v>
      </c>
      <c r="E65" s="15">
        <v>25.3</v>
      </c>
      <c r="F65" s="2">
        <v>50</v>
      </c>
      <c r="G65" s="15">
        <v>23.3</v>
      </c>
      <c r="H65" s="2">
        <v>70</v>
      </c>
      <c r="I65" s="15">
        <v>21.3</v>
      </c>
      <c r="J65" s="2">
        <v>90</v>
      </c>
      <c r="K65" s="15">
        <v>19.3</v>
      </c>
      <c r="L65" s="2">
        <v>110</v>
      </c>
      <c r="M65" s="15">
        <v>17.3</v>
      </c>
      <c r="N65" s="2">
        <v>130</v>
      </c>
      <c r="O65" s="15">
        <v>15.3</v>
      </c>
      <c r="P65" s="2">
        <v>150</v>
      </c>
      <c r="Q65" s="15">
        <v>13.3</v>
      </c>
      <c r="R65" s="2">
        <v>170</v>
      </c>
      <c r="S65" s="15">
        <v>11.3</v>
      </c>
      <c r="T65" s="2">
        <v>190</v>
      </c>
      <c r="U65" s="15">
        <v>9.3000000000000007</v>
      </c>
      <c r="V65" s="2">
        <v>210</v>
      </c>
      <c r="W65" s="18"/>
    </row>
    <row r="66" spans="1:23" x14ac:dyDescent="0.35">
      <c r="A66" s="15">
        <v>29</v>
      </c>
      <c r="B66" s="2">
        <v>11</v>
      </c>
      <c r="C66" s="15">
        <v>26.9</v>
      </c>
      <c r="D66" s="2">
        <v>31</v>
      </c>
      <c r="E66" s="15">
        <v>25.2</v>
      </c>
      <c r="F66" s="2">
        <v>51</v>
      </c>
      <c r="G66" s="15">
        <v>23.2</v>
      </c>
      <c r="H66" s="2">
        <v>71</v>
      </c>
      <c r="I66" s="15">
        <v>21.2</v>
      </c>
      <c r="J66" s="2">
        <v>91</v>
      </c>
      <c r="K66" s="15">
        <v>19.2</v>
      </c>
      <c r="L66" s="2">
        <v>111</v>
      </c>
      <c r="M66" s="15">
        <v>17.2</v>
      </c>
      <c r="N66" s="2">
        <v>131</v>
      </c>
      <c r="O66" s="15">
        <v>15.2</v>
      </c>
      <c r="P66" s="2">
        <v>151</v>
      </c>
      <c r="Q66" s="15">
        <v>13.2</v>
      </c>
      <c r="R66" s="2">
        <v>171</v>
      </c>
      <c r="S66" s="15">
        <v>11.2</v>
      </c>
      <c r="T66" s="2">
        <v>191</v>
      </c>
      <c r="U66" s="15">
        <v>9.1999999999999993</v>
      </c>
      <c r="V66" s="2">
        <v>211</v>
      </c>
      <c r="W66" s="18"/>
    </row>
    <row r="67" spans="1:23" x14ac:dyDescent="0.35">
      <c r="A67" s="15">
        <v>28.9</v>
      </c>
      <c r="B67" s="2">
        <v>12</v>
      </c>
      <c r="C67" s="15">
        <v>26.8</v>
      </c>
      <c r="D67" s="2">
        <v>32</v>
      </c>
      <c r="E67" s="15">
        <v>25.1</v>
      </c>
      <c r="F67" s="2">
        <v>52</v>
      </c>
      <c r="G67" s="15">
        <v>23.1</v>
      </c>
      <c r="H67" s="2">
        <v>72</v>
      </c>
      <c r="I67" s="15">
        <v>21.1</v>
      </c>
      <c r="J67" s="2">
        <v>92</v>
      </c>
      <c r="K67" s="15">
        <v>19.100000000000001</v>
      </c>
      <c r="L67" s="2">
        <v>112</v>
      </c>
      <c r="M67" s="15">
        <v>17.100000000000001</v>
      </c>
      <c r="N67" s="2">
        <v>132</v>
      </c>
      <c r="O67" s="15">
        <v>15.1</v>
      </c>
      <c r="P67" s="2">
        <v>152</v>
      </c>
      <c r="Q67" s="15">
        <v>13.1</v>
      </c>
      <c r="R67" s="2">
        <v>172</v>
      </c>
      <c r="S67" s="15">
        <v>11.1</v>
      </c>
      <c r="T67" s="2">
        <v>192</v>
      </c>
      <c r="U67" s="15">
        <v>9.1</v>
      </c>
      <c r="V67" s="2">
        <v>212</v>
      </c>
      <c r="W67" s="18"/>
    </row>
    <row r="68" spans="1:23" x14ac:dyDescent="0.35">
      <c r="A68" s="15">
        <v>28.7</v>
      </c>
      <c r="B68" s="2">
        <v>13</v>
      </c>
      <c r="C68" s="15">
        <v>26.7</v>
      </c>
      <c r="D68" s="2">
        <v>33</v>
      </c>
      <c r="E68" s="15">
        <v>25</v>
      </c>
      <c r="F68" s="2">
        <v>53</v>
      </c>
      <c r="G68" s="15">
        <v>23</v>
      </c>
      <c r="H68" s="2">
        <v>73</v>
      </c>
      <c r="I68" s="15">
        <v>21</v>
      </c>
      <c r="J68" s="2">
        <v>93</v>
      </c>
      <c r="K68" s="15">
        <v>19</v>
      </c>
      <c r="L68" s="2">
        <v>113</v>
      </c>
      <c r="M68" s="15">
        <v>17</v>
      </c>
      <c r="N68" s="2">
        <v>133</v>
      </c>
      <c r="O68" s="15">
        <v>15</v>
      </c>
      <c r="P68" s="2">
        <v>153</v>
      </c>
      <c r="Q68" s="15">
        <v>13</v>
      </c>
      <c r="R68" s="2">
        <v>173</v>
      </c>
      <c r="S68" s="15">
        <v>11</v>
      </c>
      <c r="T68" s="2">
        <v>193</v>
      </c>
      <c r="U68" s="15">
        <v>9</v>
      </c>
      <c r="V68" s="2">
        <v>213</v>
      </c>
      <c r="W68" s="18"/>
    </row>
    <row r="69" spans="1:23" x14ac:dyDescent="0.35">
      <c r="A69" s="15">
        <v>28.6</v>
      </c>
      <c r="B69" s="2">
        <v>14</v>
      </c>
      <c r="C69" s="15">
        <v>26.6</v>
      </c>
      <c r="D69" s="2">
        <v>34</v>
      </c>
      <c r="E69" s="15">
        <v>24.9</v>
      </c>
      <c r="F69" s="2">
        <v>54</v>
      </c>
      <c r="G69" s="15">
        <v>22.9</v>
      </c>
      <c r="H69" s="2">
        <v>74</v>
      </c>
      <c r="I69" s="15">
        <v>20.9</v>
      </c>
      <c r="J69" s="2">
        <v>94</v>
      </c>
      <c r="K69" s="15">
        <v>18.899999999999999</v>
      </c>
      <c r="L69" s="2">
        <v>114</v>
      </c>
      <c r="M69" s="15">
        <v>16.899999999999999</v>
      </c>
      <c r="N69" s="2">
        <v>134</v>
      </c>
      <c r="O69" s="15">
        <v>14.9</v>
      </c>
      <c r="P69" s="2">
        <v>154</v>
      </c>
      <c r="Q69" s="15">
        <v>12.9</v>
      </c>
      <c r="R69" s="2">
        <v>174</v>
      </c>
      <c r="S69" s="15">
        <v>10.9</v>
      </c>
      <c r="T69" s="2">
        <v>194</v>
      </c>
      <c r="U69" s="15">
        <v>8.9</v>
      </c>
      <c r="V69" s="2">
        <v>214</v>
      </c>
      <c r="W69" s="18"/>
    </row>
    <row r="70" spans="1:23" x14ac:dyDescent="0.35">
      <c r="A70" s="15">
        <v>28.5</v>
      </c>
      <c r="B70" s="2">
        <v>15</v>
      </c>
      <c r="C70" s="15">
        <v>26.5</v>
      </c>
      <c r="D70" s="2">
        <v>35</v>
      </c>
      <c r="E70" s="15">
        <v>24.8</v>
      </c>
      <c r="F70" s="2">
        <v>55</v>
      </c>
      <c r="G70" s="15">
        <v>22.8</v>
      </c>
      <c r="H70" s="2">
        <v>75</v>
      </c>
      <c r="I70" s="15">
        <v>20.8</v>
      </c>
      <c r="J70" s="2">
        <v>95</v>
      </c>
      <c r="K70" s="15">
        <v>18.8</v>
      </c>
      <c r="L70" s="2">
        <v>115</v>
      </c>
      <c r="M70" s="15">
        <v>16.8</v>
      </c>
      <c r="N70" s="2">
        <v>135</v>
      </c>
      <c r="O70" s="15">
        <v>14.8</v>
      </c>
      <c r="P70" s="2">
        <v>155</v>
      </c>
      <c r="Q70" s="15">
        <v>12.8</v>
      </c>
      <c r="R70" s="2">
        <v>175</v>
      </c>
      <c r="S70" s="15">
        <v>10.8</v>
      </c>
      <c r="T70" s="2">
        <v>195</v>
      </c>
      <c r="U70" s="15">
        <v>8.8000000000000007</v>
      </c>
      <c r="V70" s="2">
        <v>215</v>
      </c>
      <c r="W70" s="18"/>
    </row>
    <row r="71" spans="1:23" x14ac:dyDescent="0.35">
      <c r="A71" s="15">
        <v>28.4</v>
      </c>
      <c r="B71" s="2">
        <v>16</v>
      </c>
      <c r="C71" s="15">
        <v>26.4</v>
      </c>
      <c r="D71" s="2">
        <v>36</v>
      </c>
      <c r="E71" s="15">
        <v>24.7</v>
      </c>
      <c r="F71" s="2">
        <v>56</v>
      </c>
      <c r="G71" s="15">
        <v>22.7</v>
      </c>
      <c r="H71" s="2">
        <v>76</v>
      </c>
      <c r="I71" s="15">
        <v>20.7</v>
      </c>
      <c r="J71" s="2">
        <v>96</v>
      </c>
      <c r="K71" s="15">
        <v>18.7</v>
      </c>
      <c r="L71" s="2">
        <v>116</v>
      </c>
      <c r="M71" s="15">
        <v>16.7</v>
      </c>
      <c r="N71" s="2">
        <v>136</v>
      </c>
      <c r="O71" s="15">
        <v>14.7</v>
      </c>
      <c r="P71" s="2">
        <v>156</v>
      </c>
      <c r="Q71" s="15">
        <v>12.7</v>
      </c>
      <c r="R71" s="2">
        <v>176</v>
      </c>
      <c r="S71" s="15">
        <v>10.7</v>
      </c>
      <c r="T71" s="2">
        <v>196</v>
      </c>
      <c r="U71" s="15">
        <v>8.6999999999999993</v>
      </c>
      <c r="V71" s="2">
        <v>216</v>
      </c>
      <c r="W71" s="18"/>
    </row>
    <row r="72" spans="1:23" x14ac:dyDescent="0.35">
      <c r="A72" s="15">
        <v>28.3</v>
      </c>
      <c r="B72" s="2">
        <v>17</v>
      </c>
      <c r="C72" s="15">
        <v>26.5</v>
      </c>
      <c r="D72" s="2">
        <v>37</v>
      </c>
      <c r="E72" s="15">
        <v>24.6</v>
      </c>
      <c r="F72" s="2">
        <v>57</v>
      </c>
      <c r="G72" s="15">
        <v>22.6</v>
      </c>
      <c r="H72" s="2">
        <v>77</v>
      </c>
      <c r="I72" s="15">
        <v>20.6</v>
      </c>
      <c r="J72" s="2">
        <v>97</v>
      </c>
      <c r="K72" s="15">
        <v>18.600000000000001</v>
      </c>
      <c r="L72" s="2">
        <v>117</v>
      </c>
      <c r="M72" s="15">
        <v>16.600000000000001</v>
      </c>
      <c r="N72" s="2">
        <v>137</v>
      </c>
      <c r="O72" s="15">
        <v>14.6</v>
      </c>
      <c r="P72" s="2">
        <v>157</v>
      </c>
      <c r="Q72" s="15">
        <v>12.6</v>
      </c>
      <c r="R72" s="2">
        <v>177</v>
      </c>
      <c r="S72" s="15">
        <v>10.6</v>
      </c>
      <c r="T72" s="2">
        <v>197</v>
      </c>
      <c r="U72" s="15">
        <v>8.6</v>
      </c>
      <c r="V72" s="2">
        <v>217</v>
      </c>
      <c r="W72" s="18"/>
    </row>
    <row r="73" spans="1:23" x14ac:dyDescent="0.35">
      <c r="A73" s="15">
        <v>28.2</v>
      </c>
      <c r="B73" s="2">
        <v>18</v>
      </c>
      <c r="C73" s="15">
        <v>26.4</v>
      </c>
      <c r="D73" s="2">
        <v>38</v>
      </c>
      <c r="E73" s="15">
        <v>24.5</v>
      </c>
      <c r="F73" s="2">
        <v>58</v>
      </c>
      <c r="G73" s="15">
        <v>22.5</v>
      </c>
      <c r="H73" s="2">
        <v>78</v>
      </c>
      <c r="I73" s="15">
        <v>20.5</v>
      </c>
      <c r="J73" s="2">
        <v>98</v>
      </c>
      <c r="K73" s="15">
        <v>18.5</v>
      </c>
      <c r="L73" s="2">
        <v>118</v>
      </c>
      <c r="M73" s="15">
        <v>16.5</v>
      </c>
      <c r="N73" s="2">
        <v>138</v>
      </c>
      <c r="O73" s="15">
        <v>14.5</v>
      </c>
      <c r="P73" s="2">
        <v>158</v>
      </c>
      <c r="Q73" s="15">
        <v>12.5</v>
      </c>
      <c r="R73" s="2">
        <v>178</v>
      </c>
      <c r="S73" s="15">
        <v>10.5</v>
      </c>
      <c r="T73" s="2">
        <v>198</v>
      </c>
      <c r="U73" s="15">
        <v>8.5</v>
      </c>
      <c r="V73" s="2">
        <v>218</v>
      </c>
      <c r="W73" s="18"/>
    </row>
    <row r="74" spans="1:23" x14ac:dyDescent="0.35">
      <c r="A74" s="15">
        <v>28.1</v>
      </c>
      <c r="B74" s="2">
        <v>19</v>
      </c>
      <c r="C74" s="15">
        <v>26.3</v>
      </c>
      <c r="D74" s="2">
        <v>39</v>
      </c>
      <c r="E74" s="15">
        <v>24.4</v>
      </c>
      <c r="F74" s="2">
        <v>59</v>
      </c>
      <c r="G74" s="15">
        <v>22.4</v>
      </c>
      <c r="H74" s="2">
        <v>79</v>
      </c>
      <c r="I74" s="15">
        <v>20.399999999999999</v>
      </c>
      <c r="J74" s="2">
        <v>99</v>
      </c>
      <c r="K74" s="15">
        <v>18.399999999999999</v>
      </c>
      <c r="L74" s="2">
        <v>119</v>
      </c>
      <c r="M74" s="15">
        <v>16.399999999999999</v>
      </c>
      <c r="N74" s="2">
        <v>139</v>
      </c>
      <c r="O74" s="15">
        <v>14.4</v>
      </c>
      <c r="P74" s="2">
        <v>159</v>
      </c>
      <c r="Q74" s="15">
        <v>12.4</v>
      </c>
      <c r="R74" s="2">
        <v>179</v>
      </c>
      <c r="S74" s="15">
        <v>10.4</v>
      </c>
      <c r="T74" s="2">
        <v>199</v>
      </c>
      <c r="U74" s="15">
        <v>8.4</v>
      </c>
      <c r="V74" s="2">
        <v>219</v>
      </c>
      <c r="W74" s="18"/>
    </row>
    <row r="75" spans="1:23" x14ac:dyDescent="0.35">
      <c r="A75" s="16">
        <v>28</v>
      </c>
      <c r="B75" s="2">
        <v>20</v>
      </c>
      <c r="C75" s="15">
        <v>26.3</v>
      </c>
      <c r="D75" s="2">
        <v>40</v>
      </c>
      <c r="E75" s="15">
        <v>24.3</v>
      </c>
      <c r="F75" s="2">
        <v>60</v>
      </c>
      <c r="G75" s="15">
        <v>22.3</v>
      </c>
      <c r="H75" s="2">
        <v>80</v>
      </c>
      <c r="I75" s="15">
        <v>20.3</v>
      </c>
      <c r="J75" s="2">
        <v>100</v>
      </c>
      <c r="K75" s="15">
        <v>18.3</v>
      </c>
      <c r="L75" s="2">
        <v>120</v>
      </c>
      <c r="M75" s="15">
        <v>16.3</v>
      </c>
      <c r="N75" s="2">
        <v>140</v>
      </c>
      <c r="O75" s="15">
        <v>14.3</v>
      </c>
      <c r="P75" s="2">
        <v>160</v>
      </c>
      <c r="Q75" s="15">
        <v>12.3</v>
      </c>
      <c r="R75" s="2">
        <v>180</v>
      </c>
      <c r="S75" s="15">
        <v>10.3</v>
      </c>
      <c r="T75" s="2">
        <v>200</v>
      </c>
      <c r="U75" s="15">
        <v>8.3000000000000007</v>
      </c>
      <c r="V75" s="2">
        <v>220</v>
      </c>
      <c r="W75" s="18"/>
    </row>
    <row r="77" spans="1:23" x14ac:dyDescent="0.35">
      <c r="A77" t="s">
        <v>65</v>
      </c>
    </row>
    <row r="79" spans="1:23" x14ac:dyDescent="0.35">
      <c r="A79" s="1" t="s">
        <v>2</v>
      </c>
      <c r="B79" s="1" t="s">
        <v>1</v>
      </c>
      <c r="C79" s="1" t="s">
        <v>2</v>
      </c>
      <c r="D79" s="1" t="s">
        <v>1</v>
      </c>
      <c r="E79" s="1" t="s">
        <v>2</v>
      </c>
      <c r="F79" s="1" t="s">
        <v>1</v>
      </c>
      <c r="G79" s="1" t="s">
        <v>2</v>
      </c>
      <c r="H79" s="1" t="s">
        <v>1</v>
      </c>
      <c r="I79" s="1" t="s">
        <v>2</v>
      </c>
      <c r="J79" s="1" t="s">
        <v>1</v>
      </c>
    </row>
    <row r="80" spans="1:23" x14ac:dyDescent="0.35">
      <c r="A80" s="1">
        <v>1</v>
      </c>
      <c r="B80" s="2">
        <v>1</v>
      </c>
      <c r="C80" s="1">
        <v>11</v>
      </c>
      <c r="D80" s="2">
        <v>21</v>
      </c>
      <c r="E80" s="1">
        <v>21</v>
      </c>
      <c r="F80" s="2">
        <v>41</v>
      </c>
      <c r="G80" s="1">
        <v>31</v>
      </c>
      <c r="H80" s="2">
        <v>61</v>
      </c>
      <c r="I80" s="1">
        <v>41</v>
      </c>
      <c r="J80" s="2">
        <v>81</v>
      </c>
    </row>
    <row r="81" spans="1:20" x14ac:dyDescent="0.35">
      <c r="A81" s="1">
        <v>2</v>
      </c>
      <c r="B81" s="2">
        <v>3</v>
      </c>
      <c r="C81" s="1">
        <v>12</v>
      </c>
      <c r="D81" s="2">
        <v>23</v>
      </c>
      <c r="E81" s="1">
        <v>22</v>
      </c>
      <c r="F81" s="2">
        <v>43</v>
      </c>
      <c r="G81" s="1">
        <v>32</v>
      </c>
      <c r="H81" s="2">
        <v>63</v>
      </c>
      <c r="I81" s="1">
        <v>42</v>
      </c>
      <c r="J81" s="2">
        <v>83</v>
      </c>
    </row>
    <row r="82" spans="1:20" x14ac:dyDescent="0.35">
      <c r="A82" s="1">
        <v>3</v>
      </c>
      <c r="B82" s="2">
        <v>5</v>
      </c>
      <c r="C82" s="1">
        <v>13</v>
      </c>
      <c r="D82" s="2">
        <v>25</v>
      </c>
      <c r="E82" s="1">
        <v>23</v>
      </c>
      <c r="F82" s="2">
        <v>45</v>
      </c>
      <c r="G82" s="1">
        <v>33</v>
      </c>
      <c r="H82" s="2">
        <v>65</v>
      </c>
      <c r="I82" s="1">
        <v>43</v>
      </c>
      <c r="J82" s="2">
        <v>85</v>
      </c>
    </row>
    <row r="83" spans="1:20" x14ac:dyDescent="0.35">
      <c r="A83" s="1">
        <v>4</v>
      </c>
      <c r="B83" s="2">
        <v>7</v>
      </c>
      <c r="C83" s="1">
        <v>14</v>
      </c>
      <c r="D83" s="2">
        <v>27</v>
      </c>
      <c r="E83" s="1">
        <v>24</v>
      </c>
      <c r="F83" s="2">
        <v>47</v>
      </c>
      <c r="G83" s="1">
        <v>34</v>
      </c>
      <c r="H83" s="2">
        <v>67</v>
      </c>
      <c r="I83" s="1">
        <v>44</v>
      </c>
      <c r="J83" s="2">
        <v>87</v>
      </c>
    </row>
    <row r="84" spans="1:20" x14ac:dyDescent="0.35">
      <c r="A84" s="1">
        <v>5</v>
      </c>
      <c r="B84" s="2">
        <v>9</v>
      </c>
      <c r="C84" s="1">
        <v>15</v>
      </c>
      <c r="D84" s="2">
        <v>29</v>
      </c>
      <c r="E84" s="1">
        <v>25</v>
      </c>
      <c r="F84" s="2">
        <v>49</v>
      </c>
      <c r="G84" s="1">
        <v>35</v>
      </c>
      <c r="H84" s="2">
        <v>69</v>
      </c>
      <c r="I84" s="1">
        <v>45</v>
      </c>
      <c r="J84" s="2">
        <v>89</v>
      </c>
    </row>
    <row r="85" spans="1:20" x14ac:dyDescent="0.35">
      <c r="A85" s="1">
        <v>6</v>
      </c>
      <c r="B85" s="2">
        <v>11</v>
      </c>
      <c r="C85" s="1">
        <v>16</v>
      </c>
      <c r="D85" s="2">
        <v>31</v>
      </c>
      <c r="E85" s="1">
        <v>26</v>
      </c>
      <c r="F85" s="2">
        <v>51</v>
      </c>
      <c r="G85" s="1">
        <v>36</v>
      </c>
      <c r="H85" s="2">
        <v>71</v>
      </c>
      <c r="I85" s="1">
        <v>46</v>
      </c>
      <c r="J85" s="2">
        <v>91</v>
      </c>
    </row>
    <row r="86" spans="1:20" x14ac:dyDescent="0.35">
      <c r="A86" s="1">
        <v>7</v>
      </c>
      <c r="B86" s="2">
        <v>13</v>
      </c>
      <c r="C86" s="1">
        <v>17</v>
      </c>
      <c r="D86" s="2">
        <v>33</v>
      </c>
      <c r="E86" s="1">
        <v>27</v>
      </c>
      <c r="F86" s="2">
        <v>53</v>
      </c>
      <c r="G86" s="1">
        <v>37</v>
      </c>
      <c r="H86" s="2">
        <v>73</v>
      </c>
      <c r="I86" s="1">
        <v>47</v>
      </c>
      <c r="J86" s="2">
        <v>93</v>
      </c>
    </row>
    <row r="87" spans="1:20" x14ac:dyDescent="0.35">
      <c r="A87" s="1">
        <v>8</v>
      </c>
      <c r="B87" s="2">
        <v>15</v>
      </c>
      <c r="C87" s="1">
        <v>18</v>
      </c>
      <c r="D87" s="2">
        <v>35</v>
      </c>
      <c r="E87" s="1">
        <v>28</v>
      </c>
      <c r="F87" s="2">
        <v>55</v>
      </c>
      <c r="G87" s="1">
        <v>38</v>
      </c>
      <c r="H87" s="2">
        <v>75</v>
      </c>
      <c r="I87" s="1">
        <v>48</v>
      </c>
      <c r="J87" s="2">
        <v>95</v>
      </c>
    </row>
    <row r="88" spans="1:20" x14ac:dyDescent="0.35">
      <c r="A88" s="1">
        <v>9</v>
      </c>
      <c r="B88" s="2">
        <v>17</v>
      </c>
      <c r="C88" s="1">
        <v>19</v>
      </c>
      <c r="D88" s="2">
        <v>37</v>
      </c>
      <c r="E88" s="1">
        <v>29</v>
      </c>
      <c r="F88" s="2">
        <v>57</v>
      </c>
      <c r="G88" s="1">
        <v>39</v>
      </c>
      <c r="H88" s="2">
        <v>77</v>
      </c>
      <c r="I88" s="1">
        <v>49</v>
      </c>
      <c r="J88" s="2">
        <v>97</v>
      </c>
    </row>
    <row r="89" spans="1:20" x14ac:dyDescent="0.35">
      <c r="A89" s="1">
        <v>10</v>
      </c>
      <c r="B89" s="2">
        <v>19</v>
      </c>
      <c r="C89" s="1">
        <v>20</v>
      </c>
      <c r="D89" s="2">
        <v>39</v>
      </c>
      <c r="E89" s="1">
        <v>30</v>
      </c>
      <c r="F89" s="2">
        <v>59</v>
      </c>
      <c r="G89" s="1">
        <v>40</v>
      </c>
      <c r="H89" s="2">
        <v>79</v>
      </c>
      <c r="I89" s="1">
        <v>50</v>
      </c>
      <c r="J89" s="2">
        <v>99</v>
      </c>
    </row>
    <row r="91" spans="1:20" x14ac:dyDescent="0.35">
      <c r="A91" s="25" t="s">
        <v>74</v>
      </c>
      <c r="B91" s="25"/>
    </row>
    <row r="92" spans="1:20" x14ac:dyDescent="0.35">
      <c r="A92" s="1" t="s">
        <v>64</v>
      </c>
      <c r="B92" s="1" t="s">
        <v>1</v>
      </c>
      <c r="C92" s="1" t="s">
        <v>64</v>
      </c>
      <c r="D92" s="1" t="s">
        <v>1</v>
      </c>
      <c r="E92" s="1" t="s">
        <v>64</v>
      </c>
      <c r="F92" s="1" t="s">
        <v>1</v>
      </c>
      <c r="G92" s="1" t="s">
        <v>64</v>
      </c>
      <c r="H92" s="1" t="s">
        <v>1</v>
      </c>
      <c r="I92" s="1" t="s">
        <v>64</v>
      </c>
      <c r="J92" s="1" t="s">
        <v>1</v>
      </c>
      <c r="K92" s="1" t="s">
        <v>64</v>
      </c>
      <c r="L92" s="1" t="s">
        <v>1</v>
      </c>
      <c r="M92" s="1" t="s">
        <v>64</v>
      </c>
      <c r="N92" s="1" t="s">
        <v>1</v>
      </c>
      <c r="O92" s="1" t="s">
        <v>64</v>
      </c>
      <c r="P92" s="1" t="s">
        <v>1</v>
      </c>
      <c r="Q92" s="1" t="s">
        <v>64</v>
      </c>
      <c r="R92" s="1" t="s">
        <v>1</v>
      </c>
      <c r="S92" s="17"/>
      <c r="T92" s="22"/>
    </row>
    <row r="93" spans="1:20" x14ac:dyDescent="0.35">
      <c r="A93" s="15">
        <v>30</v>
      </c>
      <c r="B93" s="2">
        <v>1</v>
      </c>
      <c r="C93" s="15">
        <v>27.3</v>
      </c>
      <c r="D93" s="2">
        <v>28</v>
      </c>
      <c r="E93" s="15">
        <v>24.6</v>
      </c>
      <c r="F93" s="2">
        <v>55</v>
      </c>
      <c r="G93" s="15">
        <v>21.9</v>
      </c>
      <c r="H93" s="2">
        <v>82</v>
      </c>
      <c r="I93" s="15">
        <v>19.2</v>
      </c>
      <c r="J93" s="2">
        <v>109</v>
      </c>
      <c r="K93" s="15">
        <v>16.5</v>
      </c>
      <c r="L93" s="2">
        <v>136</v>
      </c>
      <c r="M93" s="15">
        <v>13.8</v>
      </c>
      <c r="N93" s="2">
        <v>163</v>
      </c>
      <c r="O93" s="15">
        <v>11.1</v>
      </c>
      <c r="P93" s="2">
        <v>190</v>
      </c>
      <c r="Q93" s="15">
        <v>8.4</v>
      </c>
      <c r="R93" s="2">
        <v>217</v>
      </c>
      <c r="S93" s="18"/>
      <c r="T93" s="23"/>
    </row>
    <row r="94" spans="1:20" x14ac:dyDescent="0.35">
      <c r="A94" s="15">
        <v>29.9</v>
      </c>
      <c r="B94" s="2">
        <v>2</v>
      </c>
      <c r="C94" s="15">
        <v>27.2</v>
      </c>
      <c r="D94" s="2">
        <v>29</v>
      </c>
      <c r="E94" s="15">
        <v>24.5</v>
      </c>
      <c r="F94" s="2">
        <v>56</v>
      </c>
      <c r="G94" s="15">
        <v>21.8</v>
      </c>
      <c r="H94" s="2">
        <v>83</v>
      </c>
      <c r="I94" s="15">
        <v>19.100000000000001</v>
      </c>
      <c r="J94" s="2">
        <v>110</v>
      </c>
      <c r="K94" s="15">
        <v>16.399999999999999</v>
      </c>
      <c r="L94" s="2">
        <v>137</v>
      </c>
      <c r="M94" s="15">
        <v>13.7</v>
      </c>
      <c r="N94" s="2">
        <v>164</v>
      </c>
      <c r="O94" s="15">
        <v>11</v>
      </c>
      <c r="P94" s="2">
        <v>191</v>
      </c>
      <c r="Q94" s="15">
        <v>8.3000000000000007</v>
      </c>
      <c r="R94" s="2">
        <v>218</v>
      </c>
      <c r="S94" s="18"/>
      <c r="T94" s="23"/>
    </row>
    <row r="95" spans="1:20" x14ac:dyDescent="0.35">
      <c r="A95" s="15">
        <v>29.8</v>
      </c>
      <c r="B95" s="2">
        <v>3</v>
      </c>
      <c r="C95" s="15">
        <v>27.1</v>
      </c>
      <c r="D95" s="2">
        <v>30</v>
      </c>
      <c r="E95" s="15">
        <v>24.4</v>
      </c>
      <c r="F95" s="2">
        <v>57</v>
      </c>
      <c r="G95" s="15">
        <v>21.7</v>
      </c>
      <c r="H95" s="2">
        <v>84</v>
      </c>
      <c r="I95" s="15">
        <v>19</v>
      </c>
      <c r="J95" s="2">
        <v>111</v>
      </c>
      <c r="K95" s="15">
        <v>16.3</v>
      </c>
      <c r="L95" s="2">
        <v>138</v>
      </c>
      <c r="M95" s="15">
        <v>13.6</v>
      </c>
      <c r="N95" s="2">
        <v>165</v>
      </c>
      <c r="O95" s="15">
        <v>10.9</v>
      </c>
      <c r="P95" s="2">
        <v>192</v>
      </c>
      <c r="Q95" s="15">
        <v>8.1999999999999993</v>
      </c>
      <c r="R95" s="2">
        <v>219</v>
      </c>
      <c r="S95" s="18"/>
      <c r="T95" s="23"/>
    </row>
    <row r="96" spans="1:20" x14ac:dyDescent="0.35">
      <c r="A96" s="15">
        <v>29.7</v>
      </c>
      <c r="B96" s="2">
        <v>4</v>
      </c>
      <c r="C96" s="15">
        <v>27</v>
      </c>
      <c r="D96" s="2">
        <v>31</v>
      </c>
      <c r="E96" s="15">
        <v>24.3</v>
      </c>
      <c r="F96" s="2">
        <v>58</v>
      </c>
      <c r="G96" s="15">
        <v>21.6</v>
      </c>
      <c r="H96" s="2">
        <v>85</v>
      </c>
      <c r="I96" s="15">
        <v>18.899999999999999</v>
      </c>
      <c r="J96" s="2">
        <v>112</v>
      </c>
      <c r="K96" s="15">
        <v>16.2</v>
      </c>
      <c r="L96" s="2">
        <v>139</v>
      </c>
      <c r="M96" s="15">
        <v>13.5</v>
      </c>
      <c r="N96" s="2">
        <v>166</v>
      </c>
      <c r="O96" s="15">
        <v>10.8</v>
      </c>
      <c r="P96" s="2">
        <v>193</v>
      </c>
      <c r="Q96" s="15">
        <v>8.1</v>
      </c>
      <c r="R96" s="2">
        <v>220</v>
      </c>
      <c r="S96" s="18"/>
      <c r="T96" s="23"/>
    </row>
    <row r="97" spans="1:20" x14ac:dyDescent="0.35">
      <c r="A97" s="15">
        <v>29.6</v>
      </c>
      <c r="B97" s="2">
        <v>5</v>
      </c>
      <c r="C97" s="15">
        <v>26.9</v>
      </c>
      <c r="D97" s="2">
        <v>32</v>
      </c>
      <c r="E97" s="15">
        <v>24.2</v>
      </c>
      <c r="F97" s="2">
        <v>59</v>
      </c>
      <c r="G97" s="15">
        <v>21.5</v>
      </c>
      <c r="H97" s="2">
        <v>86</v>
      </c>
      <c r="I97" s="15">
        <v>18.8</v>
      </c>
      <c r="J97" s="2">
        <v>113</v>
      </c>
      <c r="K97" s="15">
        <v>16.100000000000001</v>
      </c>
      <c r="L97" s="2">
        <v>140</v>
      </c>
      <c r="M97" s="15">
        <v>13.4</v>
      </c>
      <c r="N97" s="2">
        <v>167</v>
      </c>
      <c r="O97" s="15">
        <v>10.7</v>
      </c>
      <c r="P97" s="2">
        <v>194</v>
      </c>
      <c r="Q97" s="15">
        <v>8</v>
      </c>
      <c r="R97" s="2">
        <v>221</v>
      </c>
      <c r="S97" s="18"/>
      <c r="T97" s="23"/>
    </row>
    <row r="98" spans="1:20" x14ac:dyDescent="0.35">
      <c r="A98" s="15">
        <v>29.5</v>
      </c>
      <c r="B98" s="2">
        <v>6</v>
      </c>
      <c r="C98" s="15">
        <v>26.8</v>
      </c>
      <c r="D98" s="2">
        <v>33</v>
      </c>
      <c r="E98" s="15">
        <v>24.1</v>
      </c>
      <c r="F98" s="2">
        <v>60</v>
      </c>
      <c r="G98" s="15">
        <v>21.4</v>
      </c>
      <c r="H98" s="2">
        <v>87</v>
      </c>
      <c r="I98" s="15">
        <v>18.7</v>
      </c>
      <c r="J98" s="2">
        <v>114</v>
      </c>
      <c r="K98" s="15">
        <v>16</v>
      </c>
      <c r="L98" s="2">
        <v>141</v>
      </c>
      <c r="M98" s="15">
        <v>13.3</v>
      </c>
      <c r="N98" s="2">
        <v>168</v>
      </c>
      <c r="O98" s="15">
        <v>10.6</v>
      </c>
      <c r="P98" s="2">
        <v>195</v>
      </c>
      <c r="Q98" s="15">
        <v>7.9</v>
      </c>
      <c r="R98" s="2">
        <v>222</v>
      </c>
      <c r="S98" s="18"/>
      <c r="T98" s="23"/>
    </row>
    <row r="99" spans="1:20" x14ac:dyDescent="0.35">
      <c r="A99" s="15">
        <v>29.4</v>
      </c>
      <c r="B99" s="2">
        <v>7</v>
      </c>
      <c r="C99" s="15">
        <v>26.7</v>
      </c>
      <c r="D99" s="2">
        <v>34</v>
      </c>
      <c r="E99" s="15">
        <v>24</v>
      </c>
      <c r="F99" s="2">
        <v>61</v>
      </c>
      <c r="G99" s="15">
        <v>21.3</v>
      </c>
      <c r="H99" s="2">
        <v>88</v>
      </c>
      <c r="I99" s="15">
        <v>18.600000000000001</v>
      </c>
      <c r="J99" s="2">
        <v>115</v>
      </c>
      <c r="K99" s="15">
        <v>15.9</v>
      </c>
      <c r="L99" s="2">
        <v>142</v>
      </c>
      <c r="M99" s="15">
        <v>13.2</v>
      </c>
      <c r="N99" s="2">
        <v>169</v>
      </c>
      <c r="O99" s="15">
        <v>10.5</v>
      </c>
      <c r="P99" s="2">
        <v>196</v>
      </c>
      <c r="Q99" s="15">
        <v>7.8</v>
      </c>
      <c r="R99" s="2">
        <v>223</v>
      </c>
      <c r="S99" s="18"/>
      <c r="T99" s="23"/>
    </row>
    <row r="100" spans="1:20" x14ac:dyDescent="0.35">
      <c r="A100" s="15">
        <v>29.3</v>
      </c>
      <c r="B100" s="2">
        <v>8</v>
      </c>
      <c r="C100" s="15">
        <v>26.6</v>
      </c>
      <c r="D100" s="2">
        <v>35</v>
      </c>
      <c r="E100" s="15">
        <v>23.9</v>
      </c>
      <c r="F100" s="2">
        <v>62</v>
      </c>
      <c r="G100" s="15">
        <v>21.2</v>
      </c>
      <c r="H100" s="2">
        <v>89</v>
      </c>
      <c r="I100" s="15">
        <v>18.5</v>
      </c>
      <c r="J100" s="2">
        <v>116</v>
      </c>
      <c r="K100" s="15">
        <v>15.8</v>
      </c>
      <c r="L100" s="2">
        <v>143</v>
      </c>
      <c r="M100" s="15">
        <v>13.1</v>
      </c>
      <c r="N100" s="2">
        <v>170</v>
      </c>
      <c r="O100" s="15">
        <v>10.4</v>
      </c>
      <c r="P100" s="2">
        <v>197</v>
      </c>
      <c r="Q100" s="15">
        <v>7.7</v>
      </c>
      <c r="R100" s="2">
        <v>224</v>
      </c>
      <c r="S100" s="18"/>
      <c r="T100" s="23"/>
    </row>
    <row r="101" spans="1:20" x14ac:dyDescent="0.35">
      <c r="A101" s="15">
        <v>29.2</v>
      </c>
      <c r="B101" s="2">
        <v>9</v>
      </c>
      <c r="C101" s="15">
        <v>26.5</v>
      </c>
      <c r="D101" s="2">
        <v>36</v>
      </c>
      <c r="E101" s="15">
        <v>23.8</v>
      </c>
      <c r="F101" s="2">
        <v>63</v>
      </c>
      <c r="G101" s="15">
        <v>21.1</v>
      </c>
      <c r="H101" s="2">
        <v>90</v>
      </c>
      <c r="I101" s="15">
        <v>18.399999999999999</v>
      </c>
      <c r="J101" s="2">
        <v>117</v>
      </c>
      <c r="K101" s="15">
        <v>15.7</v>
      </c>
      <c r="L101" s="2">
        <v>144</v>
      </c>
      <c r="M101" s="15">
        <v>13</v>
      </c>
      <c r="N101" s="2">
        <v>171</v>
      </c>
      <c r="O101" s="15">
        <v>10.3</v>
      </c>
      <c r="P101" s="2">
        <v>198</v>
      </c>
      <c r="Q101" s="15">
        <v>7.6</v>
      </c>
      <c r="R101" s="2">
        <v>225</v>
      </c>
      <c r="S101" s="18"/>
      <c r="T101" s="23"/>
    </row>
    <row r="102" spans="1:20" x14ac:dyDescent="0.35">
      <c r="A102" s="15">
        <v>29.1</v>
      </c>
      <c r="B102" s="2">
        <v>10</v>
      </c>
      <c r="C102" s="15">
        <v>26.4</v>
      </c>
      <c r="D102" s="2">
        <v>37</v>
      </c>
      <c r="E102" s="15">
        <v>23.7</v>
      </c>
      <c r="F102" s="2">
        <v>64</v>
      </c>
      <c r="G102" s="15">
        <v>21</v>
      </c>
      <c r="H102" s="2">
        <v>91</v>
      </c>
      <c r="I102" s="15">
        <v>18.3</v>
      </c>
      <c r="J102" s="2">
        <v>118</v>
      </c>
      <c r="K102" s="15">
        <v>15.6</v>
      </c>
      <c r="L102" s="2">
        <v>145</v>
      </c>
      <c r="M102" s="15">
        <v>12.9</v>
      </c>
      <c r="N102" s="2">
        <v>172</v>
      </c>
      <c r="O102" s="15">
        <v>10.199999999999999</v>
      </c>
      <c r="P102" s="2">
        <v>199</v>
      </c>
      <c r="Q102" s="15">
        <v>7.5</v>
      </c>
      <c r="R102" s="2">
        <v>226</v>
      </c>
      <c r="S102" s="18"/>
      <c r="T102" s="23"/>
    </row>
    <row r="103" spans="1:20" x14ac:dyDescent="0.35">
      <c r="A103" s="15">
        <v>29</v>
      </c>
      <c r="B103" s="2">
        <v>11</v>
      </c>
      <c r="C103" s="15">
        <v>26.3</v>
      </c>
      <c r="D103" s="2">
        <v>38</v>
      </c>
      <c r="E103" s="15">
        <v>23.6</v>
      </c>
      <c r="F103" s="2">
        <v>65</v>
      </c>
      <c r="G103" s="15">
        <v>20.9</v>
      </c>
      <c r="H103" s="2">
        <v>92</v>
      </c>
      <c r="I103" s="15">
        <v>18.2</v>
      </c>
      <c r="J103" s="2">
        <v>119</v>
      </c>
      <c r="K103" s="15">
        <v>15.5</v>
      </c>
      <c r="L103" s="2">
        <v>146</v>
      </c>
      <c r="M103" s="15">
        <v>12.8</v>
      </c>
      <c r="N103" s="2">
        <v>173</v>
      </c>
      <c r="O103" s="15">
        <v>10.1</v>
      </c>
      <c r="P103" s="2">
        <v>200</v>
      </c>
      <c r="Q103" s="15">
        <v>7.4</v>
      </c>
      <c r="R103" s="2">
        <v>227</v>
      </c>
      <c r="S103" s="18"/>
      <c r="T103" s="23"/>
    </row>
    <row r="104" spans="1:20" x14ac:dyDescent="0.35">
      <c r="A104" s="15">
        <v>28.9</v>
      </c>
      <c r="B104" s="2">
        <v>12</v>
      </c>
      <c r="C104" s="15">
        <v>26.2</v>
      </c>
      <c r="D104" s="2">
        <v>39</v>
      </c>
      <c r="E104" s="15">
        <v>23.5</v>
      </c>
      <c r="F104" s="2">
        <v>66</v>
      </c>
      <c r="G104" s="15">
        <v>20.8</v>
      </c>
      <c r="H104" s="2">
        <v>93</v>
      </c>
      <c r="I104" s="15">
        <v>18.100000000000001</v>
      </c>
      <c r="J104" s="2">
        <v>120</v>
      </c>
      <c r="K104" s="15">
        <v>15.4</v>
      </c>
      <c r="L104" s="2">
        <v>147</v>
      </c>
      <c r="M104" s="15">
        <v>12.7</v>
      </c>
      <c r="N104" s="2">
        <v>174</v>
      </c>
      <c r="O104" s="15">
        <v>10</v>
      </c>
      <c r="P104" s="2">
        <v>201</v>
      </c>
      <c r="Q104" s="15">
        <v>7.3</v>
      </c>
      <c r="R104" s="2">
        <v>228</v>
      </c>
      <c r="S104" s="18"/>
      <c r="T104" s="23"/>
    </row>
    <row r="105" spans="1:20" x14ac:dyDescent="0.35">
      <c r="A105" s="15">
        <v>28.8</v>
      </c>
      <c r="B105" s="2">
        <v>13</v>
      </c>
      <c r="C105" s="15">
        <v>26.1</v>
      </c>
      <c r="D105" s="2">
        <v>40</v>
      </c>
      <c r="E105" s="15">
        <v>23.4</v>
      </c>
      <c r="F105" s="2">
        <v>67</v>
      </c>
      <c r="G105" s="15">
        <v>20.7</v>
      </c>
      <c r="H105" s="2">
        <v>94</v>
      </c>
      <c r="I105" s="15">
        <v>18</v>
      </c>
      <c r="J105" s="2">
        <v>121</v>
      </c>
      <c r="K105" s="15">
        <v>15.3</v>
      </c>
      <c r="L105" s="2">
        <v>148</v>
      </c>
      <c r="M105" s="15">
        <v>12.6</v>
      </c>
      <c r="N105" s="2">
        <v>175</v>
      </c>
      <c r="O105" s="15">
        <v>9.9</v>
      </c>
      <c r="P105" s="2">
        <v>202</v>
      </c>
      <c r="Q105" s="15">
        <v>7.2</v>
      </c>
      <c r="R105" s="2">
        <v>229</v>
      </c>
      <c r="S105" s="18"/>
      <c r="T105" s="23"/>
    </row>
    <row r="106" spans="1:20" x14ac:dyDescent="0.35">
      <c r="A106" s="15">
        <v>28.7</v>
      </c>
      <c r="B106" s="2">
        <v>14</v>
      </c>
      <c r="C106" s="15">
        <v>26</v>
      </c>
      <c r="D106" s="2">
        <v>41</v>
      </c>
      <c r="E106" s="15">
        <v>23.3</v>
      </c>
      <c r="F106" s="2">
        <v>68</v>
      </c>
      <c r="G106" s="15">
        <v>20.6</v>
      </c>
      <c r="H106" s="2">
        <v>95</v>
      </c>
      <c r="I106" s="15">
        <v>17.899999999999999</v>
      </c>
      <c r="J106" s="2">
        <v>122</v>
      </c>
      <c r="K106" s="15">
        <v>15.2</v>
      </c>
      <c r="L106" s="2">
        <v>149</v>
      </c>
      <c r="M106" s="15">
        <v>12.5</v>
      </c>
      <c r="N106" s="2">
        <v>176</v>
      </c>
      <c r="O106" s="15">
        <v>9.8000000000000007</v>
      </c>
      <c r="P106" s="2">
        <v>203</v>
      </c>
      <c r="Q106" s="15">
        <v>7.1</v>
      </c>
      <c r="R106" s="2">
        <v>230</v>
      </c>
      <c r="S106" s="18"/>
      <c r="T106" s="23"/>
    </row>
    <row r="107" spans="1:20" x14ac:dyDescent="0.35">
      <c r="A107" s="15">
        <v>28.6</v>
      </c>
      <c r="B107" s="2">
        <v>15</v>
      </c>
      <c r="C107" s="15">
        <v>25.9</v>
      </c>
      <c r="D107" s="2">
        <v>42</v>
      </c>
      <c r="E107" s="15">
        <v>23.2</v>
      </c>
      <c r="F107" s="2">
        <v>69</v>
      </c>
      <c r="G107" s="15">
        <v>20.5</v>
      </c>
      <c r="H107" s="2">
        <v>96</v>
      </c>
      <c r="I107" s="15">
        <v>17.8</v>
      </c>
      <c r="J107" s="2">
        <v>123</v>
      </c>
      <c r="K107" s="15">
        <v>15.1</v>
      </c>
      <c r="L107" s="2">
        <v>150</v>
      </c>
      <c r="M107" s="15">
        <v>12.4</v>
      </c>
      <c r="N107" s="2">
        <v>177</v>
      </c>
      <c r="O107" s="15">
        <v>9.6999999999999993</v>
      </c>
      <c r="P107" s="2">
        <v>204</v>
      </c>
      <c r="Q107" s="15">
        <v>7</v>
      </c>
      <c r="R107" s="2">
        <v>231</v>
      </c>
      <c r="S107" s="18"/>
      <c r="T107" s="23"/>
    </row>
    <row r="108" spans="1:20" x14ac:dyDescent="0.35">
      <c r="A108" s="15">
        <v>28.5</v>
      </c>
      <c r="B108" s="2">
        <v>16</v>
      </c>
      <c r="C108" s="15">
        <v>25.8</v>
      </c>
      <c r="D108" s="2">
        <v>43</v>
      </c>
      <c r="E108" s="15">
        <v>23.1</v>
      </c>
      <c r="F108" s="2">
        <v>70</v>
      </c>
      <c r="G108" s="15">
        <v>20.399999999999999</v>
      </c>
      <c r="H108" s="2">
        <v>97</v>
      </c>
      <c r="I108" s="15">
        <v>17.7</v>
      </c>
      <c r="J108" s="2">
        <v>124</v>
      </c>
      <c r="K108" s="15">
        <v>15</v>
      </c>
      <c r="L108" s="2">
        <v>151</v>
      </c>
      <c r="M108" s="15">
        <v>12.3</v>
      </c>
      <c r="N108" s="2">
        <v>178</v>
      </c>
      <c r="O108" s="15">
        <v>9.6</v>
      </c>
      <c r="P108" s="2">
        <v>205</v>
      </c>
      <c r="Q108" s="15">
        <v>6.9</v>
      </c>
      <c r="R108" s="2">
        <v>232</v>
      </c>
      <c r="S108" s="18"/>
      <c r="T108" s="23"/>
    </row>
    <row r="109" spans="1:20" x14ac:dyDescent="0.35">
      <c r="A109" s="15">
        <v>28.4</v>
      </c>
      <c r="B109" s="2">
        <v>17</v>
      </c>
      <c r="C109" s="15">
        <v>25.7</v>
      </c>
      <c r="D109" s="2">
        <v>44</v>
      </c>
      <c r="E109" s="15">
        <v>23</v>
      </c>
      <c r="F109" s="2">
        <v>71</v>
      </c>
      <c r="G109" s="15">
        <v>20.3</v>
      </c>
      <c r="H109" s="2">
        <v>98</v>
      </c>
      <c r="I109" s="15">
        <v>17.600000000000001</v>
      </c>
      <c r="J109" s="2">
        <v>125</v>
      </c>
      <c r="K109" s="15">
        <v>14.9</v>
      </c>
      <c r="L109" s="2">
        <v>152</v>
      </c>
      <c r="M109" s="15">
        <v>12.2</v>
      </c>
      <c r="N109" s="2">
        <v>179</v>
      </c>
      <c r="O109" s="15">
        <v>9.5</v>
      </c>
      <c r="P109" s="2">
        <v>206</v>
      </c>
      <c r="Q109" s="15">
        <v>6.8</v>
      </c>
      <c r="R109" s="2">
        <v>233</v>
      </c>
      <c r="S109" s="18"/>
      <c r="T109" s="23"/>
    </row>
    <row r="110" spans="1:20" x14ac:dyDescent="0.35">
      <c r="A110" s="15">
        <v>28.3</v>
      </c>
      <c r="B110" s="2">
        <v>18</v>
      </c>
      <c r="C110" s="1">
        <v>25.6</v>
      </c>
      <c r="D110" s="2">
        <v>45</v>
      </c>
      <c r="E110" s="15">
        <v>22.9</v>
      </c>
      <c r="F110" s="2">
        <v>72</v>
      </c>
      <c r="G110" s="15">
        <v>20.2</v>
      </c>
      <c r="H110" s="2">
        <v>99</v>
      </c>
      <c r="I110" s="15">
        <v>17.5</v>
      </c>
      <c r="J110" s="2">
        <v>126</v>
      </c>
      <c r="K110" s="15">
        <v>14.8</v>
      </c>
      <c r="L110" s="2">
        <v>153</v>
      </c>
      <c r="M110" s="15">
        <v>12.1</v>
      </c>
      <c r="N110" s="2">
        <v>180</v>
      </c>
      <c r="O110" s="15">
        <v>9.4</v>
      </c>
      <c r="P110" s="2">
        <v>207</v>
      </c>
      <c r="Q110" s="15">
        <v>6.7</v>
      </c>
      <c r="R110" s="2">
        <v>234</v>
      </c>
      <c r="S110" s="18"/>
      <c r="T110" s="24"/>
    </row>
    <row r="111" spans="1:20" x14ac:dyDescent="0.35">
      <c r="A111" s="15">
        <v>28.2</v>
      </c>
      <c r="B111" s="2">
        <v>19</v>
      </c>
      <c r="C111" s="1">
        <v>25.5</v>
      </c>
      <c r="D111" s="2">
        <v>46</v>
      </c>
      <c r="E111" s="15">
        <v>22.8</v>
      </c>
      <c r="F111" s="2">
        <v>73</v>
      </c>
      <c r="G111" s="15">
        <v>20.100000000000001</v>
      </c>
      <c r="H111" s="2">
        <v>100</v>
      </c>
      <c r="I111" s="15">
        <v>17.399999999999999</v>
      </c>
      <c r="J111" s="2">
        <v>127</v>
      </c>
      <c r="K111" s="15">
        <v>14.7</v>
      </c>
      <c r="L111" s="2">
        <v>154</v>
      </c>
      <c r="M111" s="15">
        <v>12</v>
      </c>
      <c r="N111" s="2">
        <v>181</v>
      </c>
      <c r="O111" s="15">
        <v>9.3000000000000007</v>
      </c>
      <c r="P111" s="2">
        <v>208</v>
      </c>
      <c r="Q111" s="15">
        <v>6.6</v>
      </c>
      <c r="R111" s="2">
        <v>235</v>
      </c>
      <c r="S111" s="18"/>
      <c r="T111" s="24"/>
    </row>
    <row r="112" spans="1:20" x14ac:dyDescent="0.35">
      <c r="A112" s="15">
        <v>28.1</v>
      </c>
      <c r="B112" s="2">
        <v>20</v>
      </c>
      <c r="C112" s="1">
        <v>25.4</v>
      </c>
      <c r="D112" s="2">
        <v>47</v>
      </c>
      <c r="E112" s="15">
        <v>22.7</v>
      </c>
      <c r="F112" s="2">
        <v>74</v>
      </c>
      <c r="G112" s="15">
        <v>20</v>
      </c>
      <c r="H112" s="2">
        <v>101</v>
      </c>
      <c r="I112" s="15">
        <v>17.3</v>
      </c>
      <c r="J112" s="2">
        <v>128</v>
      </c>
      <c r="K112" s="15">
        <v>14.6</v>
      </c>
      <c r="L112" s="2">
        <v>155</v>
      </c>
      <c r="M112" s="15">
        <v>11.9</v>
      </c>
      <c r="N112" s="2">
        <v>182</v>
      </c>
      <c r="O112" s="15">
        <v>9.1999999999999993</v>
      </c>
      <c r="P112" s="2">
        <v>209</v>
      </c>
      <c r="Q112" s="15">
        <v>6.54</v>
      </c>
      <c r="R112" s="2">
        <v>236</v>
      </c>
      <c r="S112" s="18"/>
      <c r="T112" s="24"/>
    </row>
    <row r="113" spans="1:20" x14ac:dyDescent="0.35">
      <c r="A113" s="15">
        <v>28</v>
      </c>
      <c r="B113" s="2">
        <v>21</v>
      </c>
      <c r="C113" s="1">
        <v>25.3</v>
      </c>
      <c r="D113" s="2">
        <v>48</v>
      </c>
      <c r="E113" s="15">
        <v>22.6</v>
      </c>
      <c r="F113" s="2">
        <v>75</v>
      </c>
      <c r="G113" s="15">
        <v>19.899999999999999</v>
      </c>
      <c r="H113" s="2">
        <v>102</v>
      </c>
      <c r="I113" s="15">
        <v>17.2</v>
      </c>
      <c r="J113" s="2">
        <v>129</v>
      </c>
      <c r="K113" s="15">
        <v>14.5</v>
      </c>
      <c r="L113" s="2">
        <v>156</v>
      </c>
      <c r="M113" s="15">
        <v>11.8</v>
      </c>
      <c r="N113" s="2">
        <v>183</v>
      </c>
      <c r="O113" s="15">
        <v>9.1</v>
      </c>
      <c r="P113" s="2">
        <v>210</v>
      </c>
      <c r="Q113" s="15">
        <v>6.4</v>
      </c>
      <c r="R113" s="2">
        <v>237</v>
      </c>
      <c r="S113" s="18"/>
      <c r="T113" s="24"/>
    </row>
    <row r="114" spans="1:20" x14ac:dyDescent="0.35">
      <c r="A114" s="15">
        <v>27.9</v>
      </c>
      <c r="B114" s="2">
        <v>22</v>
      </c>
      <c r="C114" s="1">
        <v>25.2</v>
      </c>
      <c r="D114" s="2">
        <v>49</v>
      </c>
      <c r="E114" s="15">
        <v>22.5</v>
      </c>
      <c r="F114" s="2">
        <v>76</v>
      </c>
      <c r="G114" s="15">
        <v>19.8</v>
      </c>
      <c r="H114" s="2">
        <v>103</v>
      </c>
      <c r="I114" s="15">
        <v>17.100000000000001</v>
      </c>
      <c r="J114" s="2">
        <v>130</v>
      </c>
      <c r="K114" s="15">
        <v>14.4</v>
      </c>
      <c r="L114" s="2">
        <v>157</v>
      </c>
      <c r="M114" s="15">
        <v>11.7</v>
      </c>
      <c r="N114" s="2">
        <v>184</v>
      </c>
      <c r="O114" s="15">
        <v>9</v>
      </c>
      <c r="P114" s="2">
        <v>211</v>
      </c>
      <c r="Q114" s="15">
        <v>6.3</v>
      </c>
      <c r="R114" s="2">
        <v>238</v>
      </c>
      <c r="S114" s="18"/>
      <c r="T114" s="24"/>
    </row>
    <row r="115" spans="1:20" x14ac:dyDescent="0.35">
      <c r="A115" s="15">
        <v>27.8</v>
      </c>
      <c r="B115" s="2">
        <v>23</v>
      </c>
      <c r="C115" s="1">
        <v>25.1</v>
      </c>
      <c r="D115" s="2">
        <v>50</v>
      </c>
      <c r="E115" s="15">
        <v>22.4</v>
      </c>
      <c r="F115" s="2">
        <v>77</v>
      </c>
      <c r="G115" s="15">
        <v>19.7</v>
      </c>
      <c r="H115" s="2">
        <v>104</v>
      </c>
      <c r="I115" s="15">
        <v>17</v>
      </c>
      <c r="J115" s="2">
        <v>131</v>
      </c>
      <c r="K115" s="15">
        <v>14.3</v>
      </c>
      <c r="L115" s="2">
        <v>158</v>
      </c>
      <c r="M115" s="15">
        <v>11.6</v>
      </c>
      <c r="N115" s="2">
        <v>185</v>
      </c>
      <c r="O115" s="15">
        <v>8.9</v>
      </c>
      <c r="P115" s="2">
        <v>212</v>
      </c>
      <c r="Q115" s="15">
        <v>6.2</v>
      </c>
      <c r="R115" s="2">
        <v>239</v>
      </c>
      <c r="S115" s="18"/>
      <c r="T115" s="24"/>
    </row>
    <row r="116" spans="1:20" x14ac:dyDescent="0.35">
      <c r="A116" s="15">
        <v>27.7</v>
      </c>
      <c r="B116" s="2">
        <v>24</v>
      </c>
      <c r="C116" s="15">
        <v>25</v>
      </c>
      <c r="D116" s="2">
        <v>51</v>
      </c>
      <c r="E116" s="15">
        <v>22.3</v>
      </c>
      <c r="F116" s="2">
        <v>78</v>
      </c>
      <c r="G116" s="15">
        <v>19.600000000000001</v>
      </c>
      <c r="H116" s="2">
        <v>105</v>
      </c>
      <c r="I116" s="15">
        <v>16.899999999999999</v>
      </c>
      <c r="J116" s="2">
        <v>132</v>
      </c>
      <c r="K116" s="15">
        <v>14.2</v>
      </c>
      <c r="L116" s="2">
        <v>159</v>
      </c>
      <c r="M116" s="15">
        <v>11.5</v>
      </c>
      <c r="N116" s="2">
        <v>186</v>
      </c>
      <c r="O116" s="15">
        <v>8.8000000000000007</v>
      </c>
      <c r="P116" s="2">
        <v>213</v>
      </c>
      <c r="Q116" s="15">
        <v>6.1</v>
      </c>
      <c r="R116" s="2">
        <v>240</v>
      </c>
      <c r="S116" s="18"/>
      <c r="T116" s="24"/>
    </row>
    <row r="117" spans="1:20" x14ac:dyDescent="0.35">
      <c r="A117" s="15">
        <v>27.6</v>
      </c>
      <c r="B117" s="2">
        <v>25</v>
      </c>
      <c r="C117" s="1">
        <v>24.9</v>
      </c>
      <c r="D117" s="2">
        <v>52</v>
      </c>
      <c r="E117" s="15">
        <v>22.2</v>
      </c>
      <c r="F117" s="2">
        <v>79</v>
      </c>
      <c r="G117" s="15">
        <v>19.5</v>
      </c>
      <c r="H117" s="2">
        <v>106</v>
      </c>
      <c r="I117" s="15">
        <v>16.8</v>
      </c>
      <c r="J117" s="2">
        <v>133</v>
      </c>
      <c r="K117" s="15">
        <v>14.1</v>
      </c>
      <c r="L117" s="2">
        <v>160</v>
      </c>
      <c r="M117" s="15">
        <v>11.4</v>
      </c>
      <c r="N117" s="2">
        <v>187</v>
      </c>
      <c r="O117" s="15">
        <v>8.6999999999999993</v>
      </c>
      <c r="P117" s="2">
        <v>214</v>
      </c>
      <c r="Q117" s="15">
        <v>6</v>
      </c>
      <c r="R117" s="2">
        <v>241</v>
      </c>
      <c r="S117" s="18"/>
      <c r="T117" s="24"/>
    </row>
    <row r="118" spans="1:20" x14ac:dyDescent="0.35">
      <c r="A118" s="15">
        <v>27.5</v>
      </c>
      <c r="B118" s="2">
        <v>26</v>
      </c>
      <c r="C118" s="1">
        <v>24.8</v>
      </c>
      <c r="D118" s="2">
        <v>53</v>
      </c>
      <c r="E118" s="15">
        <v>22.1</v>
      </c>
      <c r="F118" s="2">
        <v>80</v>
      </c>
      <c r="G118" s="15">
        <v>19.399999999999999</v>
      </c>
      <c r="H118" s="2">
        <v>107</v>
      </c>
      <c r="I118" s="15">
        <v>16.7</v>
      </c>
      <c r="J118" s="2">
        <v>134</v>
      </c>
      <c r="K118" s="15">
        <v>14</v>
      </c>
      <c r="L118" s="2">
        <v>161</v>
      </c>
      <c r="M118" s="15">
        <v>11.3</v>
      </c>
      <c r="N118" s="2">
        <v>188</v>
      </c>
      <c r="O118" s="15">
        <v>8.6</v>
      </c>
      <c r="P118" s="2">
        <v>215</v>
      </c>
      <c r="Q118" s="15"/>
      <c r="R118" s="2"/>
      <c r="S118" s="18"/>
      <c r="T118" s="24"/>
    </row>
    <row r="119" spans="1:20" x14ac:dyDescent="0.35">
      <c r="A119" s="15">
        <v>27.4</v>
      </c>
      <c r="B119" s="2">
        <v>27</v>
      </c>
      <c r="C119" s="1">
        <v>24.7</v>
      </c>
      <c r="D119" s="2">
        <v>54</v>
      </c>
      <c r="E119" s="15">
        <v>22</v>
      </c>
      <c r="F119" s="2">
        <v>81</v>
      </c>
      <c r="G119" s="15">
        <v>19.3</v>
      </c>
      <c r="H119" s="2">
        <v>108</v>
      </c>
      <c r="I119" s="15">
        <v>16.600000000000001</v>
      </c>
      <c r="J119" s="2">
        <v>135</v>
      </c>
      <c r="K119" s="15">
        <v>13.9</v>
      </c>
      <c r="L119" s="2">
        <v>162</v>
      </c>
      <c r="M119" s="15">
        <v>11.2</v>
      </c>
      <c r="N119" s="2">
        <v>189</v>
      </c>
      <c r="O119" s="15">
        <v>8.5399999999999991</v>
      </c>
      <c r="P119" s="2">
        <v>216</v>
      </c>
      <c r="Q119" s="15"/>
      <c r="R119" s="2"/>
      <c r="S119" s="18"/>
      <c r="T119" s="24"/>
    </row>
    <row r="120" spans="1:20" x14ac:dyDescent="0.35">
      <c r="F120" s="21"/>
      <c r="M120" s="20"/>
      <c r="S120" s="20"/>
    </row>
    <row r="121" spans="1:20" x14ac:dyDescent="0.35">
      <c r="A121" t="s">
        <v>75</v>
      </c>
    </row>
    <row r="123" spans="1:20" x14ac:dyDescent="0.35">
      <c r="A123" s="1" t="s">
        <v>2</v>
      </c>
      <c r="B123" s="1" t="s">
        <v>1</v>
      </c>
      <c r="C123" s="1" t="s">
        <v>2</v>
      </c>
      <c r="D123" s="1" t="s">
        <v>1</v>
      </c>
      <c r="E123" s="1" t="s">
        <v>2</v>
      </c>
      <c r="F123" s="1" t="s">
        <v>1</v>
      </c>
      <c r="G123" s="17"/>
      <c r="H123" s="22"/>
      <c r="I123" s="22"/>
      <c r="J123" s="22"/>
      <c r="K123" s="22"/>
      <c r="L123" s="22"/>
    </row>
    <row r="124" spans="1:20" x14ac:dyDescent="0.35">
      <c r="A124" s="1">
        <v>0</v>
      </c>
      <c r="B124" s="2">
        <v>1</v>
      </c>
      <c r="C124" s="1">
        <v>17</v>
      </c>
      <c r="D124" s="2">
        <v>35</v>
      </c>
      <c r="E124" s="1">
        <v>34</v>
      </c>
      <c r="F124" s="2">
        <v>69</v>
      </c>
      <c r="G124" s="17"/>
      <c r="H124" s="22"/>
      <c r="I124" s="22"/>
      <c r="J124" s="22"/>
      <c r="K124" s="22"/>
      <c r="L124" s="22"/>
    </row>
    <row r="125" spans="1:20" x14ac:dyDescent="0.35">
      <c r="A125" s="1">
        <v>1</v>
      </c>
      <c r="B125" s="2">
        <v>3</v>
      </c>
      <c r="C125" s="1">
        <v>18</v>
      </c>
      <c r="D125" s="2">
        <v>37</v>
      </c>
      <c r="E125" s="1">
        <v>35</v>
      </c>
      <c r="F125" s="2">
        <v>71</v>
      </c>
      <c r="G125" s="17"/>
      <c r="H125" s="22"/>
      <c r="I125" s="22"/>
      <c r="J125" s="22"/>
      <c r="K125" s="22"/>
      <c r="L125" s="22"/>
    </row>
    <row r="126" spans="1:20" x14ac:dyDescent="0.35">
      <c r="A126" s="1">
        <v>2</v>
      </c>
      <c r="B126" s="2">
        <v>5</v>
      </c>
      <c r="C126" s="1">
        <v>19</v>
      </c>
      <c r="D126" s="2">
        <v>39</v>
      </c>
      <c r="E126" s="1">
        <v>36</v>
      </c>
      <c r="F126" s="2">
        <v>73</v>
      </c>
      <c r="G126" s="17"/>
      <c r="H126" s="22"/>
      <c r="I126" s="22"/>
      <c r="J126" s="22"/>
      <c r="K126" s="22"/>
      <c r="L126" s="22"/>
    </row>
    <row r="127" spans="1:20" x14ac:dyDescent="0.35">
      <c r="A127" s="1">
        <v>3</v>
      </c>
      <c r="B127" s="2">
        <v>7</v>
      </c>
      <c r="C127" s="1">
        <v>20</v>
      </c>
      <c r="D127" s="2">
        <v>41</v>
      </c>
      <c r="E127" s="1">
        <v>37</v>
      </c>
      <c r="F127" s="2">
        <v>75</v>
      </c>
      <c r="G127" s="17"/>
      <c r="H127" s="22"/>
      <c r="I127" s="22"/>
      <c r="J127" s="22"/>
      <c r="K127" s="22"/>
      <c r="L127" s="22"/>
    </row>
    <row r="128" spans="1:20" x14ac:dyDescent="0.35">
      <c r="A128" s="1">
        <v>4</v>
      </c>
      <c r="B128" s="2">
        <v>9</v>
      </c>
      <c r="C128" s="1">
        <v>21</v>
      </c>
      <c r="D128" s="2">
        <v>43</v>
      </c>
      <c r="E128" s="1">
        <v>38</v>
      </c>
      <c r="F128" s="2">
        <v>77</v>
      </c>
      <c r="G128" s="17"/>
      <c r="H128" s="22"/>
      <c r="I128" s="22"/>
      <c r="J128" s="22"/>
      <c r="K128" s="22"/>
      <c r="L128" s="22"/>
    </row>
    <row r="129" spans="1:12" x14ac:dyDescent="0.35">
      <c r="A129" s="1">
        <v>5</v>
      </c>
      <c r="B129" s="2">
        <v>11</v>
      </c>
      <c r="C129" s="1">
        <v>22</v>
      </c>
      <c r="D129" s="2">
        <v>45</v>
      </c>
      <c r="E129" s="1">
        <v>39</v>
      </c>
      <c r="F129" s="2">
        <v>79</v>
      </c>
      <c r="G129" s="17"/>
      <c r="H129" s="22"/>
      <c r="I129" s="22"/>
      <c r="J129" s="22"/>
      <c r="K129" s="22"/>
      <c r="L129" s="22"/>
    </row>
    <row r="130" spans="1:12" x14ac:dyDescent="0.35">
      <c r="A130" s="1">
        <v>6</v>
      </c>
      <c r="B130" s="2">
        <v>13</v>
      </c>
      <c r="C130" s="1">
        <v>23</v>
      </c>
      <c r="D130" s="2">
        <v>47</v>
      </c>
      <c r="E130" s="1">
        <v>40</v>
      </c>
      <c r="F130" s="2">
        <v>81</v>
      </c>
      <c r="G130" s="17"/>
      <c r="H130" s="22"/>
      <c r="I130" s="22"/>
      <c r="J130" s="22"/>
      <c r="K130" s="22"/>
      <c r="L130" s="22"/>
    </row>
    <row r="131" spans="1:12" x14ac:dyDescent="0.35">
      <c r="A131" s="1">
        <v>7</v>
      </c>
      <c r="B131" s="2">
        <v>15</v>
      </c>
      <c r="C131" s="1">
        <v>24</v>
      </c>
      <c r="D131" s="2">
        <v>49</v>
      </c>
      <c r="E131" s="1">
        <v>41</v>
      </c>
      <c r="F131" s="2">
        <v>83</v>
      </c>
      <c r="G131" s="17"/>
      <c r="H131" s="22"/>
      <c r="I131" s="22"/>
      <c r="J131" s="22"/>
      <c r="K131" s="22"/>
      <c r="L131" s="22"/>
    </row>
    <row r="132" spans="1:12" x14ac:dyDescent="0.35">
      <c r="A132" s="1">
        <v>8</v>
      </c>
      <c r="B132" s="2">
        <v>17</v>
      </c>
      <c r="C132" s="1">
        <v>25</v>
      </c>
      <c r="D132" s="2">
        <v>51</v>
      </c>
      <c r="E132" s="1">
        <v>42</v>
      </c>
      <c r="F132" s="2">
        <v>85</v>
      </c>
      <c r="G132" s="17"/>
      <c r="H132" s="22"/>
      <c r="I132" s="22"/>
      <c r="J132" s="22"/>
      <c r="K132" s="22"/>
      <c r="L132" s="22"/>
    </row>
    <row r="133" spans="1:12" x14ac:dyDescent="0.35">
      <c r="A133" s="1">
        <v>9</v>
      </c>
      <c r="B133" s="2">
        <v>19</v>
      </c>
      <c r="C133" s="1">
        <v>26</v>
      </c>
      <c r="D133" s="2">
        <v>53</v>
      </c>
      <c r="E133" s="1">
        <v>43</v>
      </c>
      <c r="F133" s="2">
        <v>87</v>
      </c>
      <c r="G133" s="17"/>
      <c r="H133" s="22"/>
      <c r="I133" s="22"/>
      <c r="J133" s="22"/>
      <c r="K133" s="22"/>
      <c r="L133" s="22"/>
    </row>
    <row r="134" spans="1:12" x14ac:dyDescent="0.35">
      <c r="A134" s="1">
        <v>10</v>
      </c>
      <c r="B134" s="2">
        <v>21</v>
      </c>
      <c r="C134" s="1">
        <v>27</v>
      </c>
      <c r="D134" s="2">
        <v>55</v>
      </c>
      <c r="E134" s="1">
        <v>44</v>
      </c>
      <c r="F134" s="2">
        <v>89</v>
      </c>
      <c r="G134" s="17"/>
      <c r="H134" s="22"/>
      <c r="I134" s="22"/>
      <c r="J134" s="22"/>
      <c r="K134" s="22"/>
      <c r="L134" s="22"/>
    </row>
    <row r="135" spans="1:12" x14ac:dyDescent="0.35">
      <c r="A135" s="1">
        <v>11</v>
      </c>
      <c r="B135" s="2">
        <v>23</v>
      </c>
      <c r="C135" s="1">
        <v>28</v>
      </c>
      <c r="D135" s="2">
        <v>57</v>
      </c>
      <c r="E135" s="1">
        <v>45</v>
      </c>
      <c r="F135" s="2">
        <v>91</v>
      </c>
      <c r="G135" s="17"/>
      <c r="H135" s="22"/>
      <c r="I135" s="22"/>
      <c r="J135" s="22"/>
      <c r="K135" s="22"/>
      <c r="L135" s="22"/>
    </row>
    <row r="136" spans="1:12" x14ac:dyDescent="0.35">
      <c r="A136" s="1">
        <v>12</v>
      </c>
      <c r="B136" s="2">
        <v>25</v>
      </c>
      <c r="C136" s="1">
        <v>29</v>
      </c>
      <c r="D136" s="2">
        <v>59</v>
      </c>
      <c r="E136" s="1">
        <v>46</v>
      </c>
      <c r="F136" s="2">
        <v>93</v>
      </c>
      <c r="G136" s="17"/>
      <c r="H136" s="22"/>
      <c r="I136" s="22"/>
      <c r="J136" s="22"/>
      <c r="K136" s="22"/>
      <c r="L136" s="22"/>
    </row>
    <row r="137" spans="1:12" x14ac:dyDescent="0.35">
      <c r="A137" s="1">
        <v>13</v>
      </c>
      <c r="B137" s="2">
        <v>27</v>
      </c>
      <c r="C137" s="1">
        <v>30</v>
      </c>
      <c r="D137" s="2">
        <v>61</v>
      </c>
      <c r="E137" s="1">
        <v>47</v>
      </c>
      <c r="F137" s="2">
        <v>95</v>
      </c>
      <c r="G137" s="17"/>
      <c r="H137" s="22"/>
      <c r="I137" s="22"/>
      <c r="J137" s="22"/>
      <c r="K137" s="22"/>
      <c r="L137" s="22"/>
    </row>
    <row r="138" spans="1:12" x14ac:dyDescent="0.35">
      <c r="A138" s="1">
        <v>14</v>
      </c>
      <c r="B138" s="2">
        <v>29</v>
      </c>
      <c r="C138" s="1">
        <v>31</v>
      </c>
      <c r="D138" s="2">
        <v>63</v>
      </c>
      <c r="E138" s="1">
        <v>48</v>
      </c>
      <c r="F138" s="2">
        <v>97</v>
      </c>
      <c r="G138" s="17"/>
      <c r="H138" s="22"/>
      <c r="I138" s="22"/>
      <c r="J138" s="22"/>
      <c r="K138" s="22"/>
      <c r="L138" s="22"/>
    </row>
    <row r="139" spans="1:12" x14ac:dyDescent="0.35">
      <c r="A139" s="1">
        <v>15</v>
      </c>
      <c r="B139" s="2">
        <v>31</v>
      </c>
      <c r="C139" s="1">
        <v>32</v>
      </c>
      <c r="D139" s="2">
        <v>65</v>
      </c>
      <c r="E139" s="1">
        <v>49</v>
      </c>
      <c r="F139" s="2">
        <v>99</v>
      </c>
      <c r="G139" s="17"/>
      <c r="H139" s="22"/>
      <c r="I139" s="22"/>
      <c r="J139" s="22"/>
      <c r="K139" s="22"/>
      <c r="L139" s="22"/>
    </row>
    <row r="140" spans="1:12" x14ac:dyDescent="0.35">
      <c r="A140" s="1">
        <v>16</v>
      </c>
      <c r="B140" s="2">
        <v>33</v>
      </c>
      <c r="C140" s="1">
        <v>33</v>
      </c>
      <c r="D140" s="2">
        <v>67</v>
      </c>
      <c r="E140" s="1">
        <v>50</v>
      </c>
      <c r="F140" s="2">
        <v>101</v>
      </c>
      <c r="G140" s="17"/>
      <c r="H140" s="22"/>
      <c r="I140" s="22"/>
      <c r="J140" s="22"/>
      <c r="K140" s="22"/>
      <c r="L140" s="22"/>
    </row>
  </sheetData>
  <mergeCells count="3">
    <mergeCell ref="A1:D1"/>
    <mergeCell ref="A28:C28"/>
    <mergeCell ref="A91:B9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14B7-5D60-40BC-BEE7-75F0BE64AE76}">
  <dimension ref="A1:W47"/>
  <sheetViews>
    <sheetView topLeftCell="C4" workbookViewId="0">
      <selection activeCell="Q32" sqref="Q32"/>
    </sheetView>
  </sheetViews>
  <sheetFormatPr defaultRowHeight="14.5" x14ac:dyDescent="0.35"/>
  <cols>
    <col min="1" max="1" width="19.81640625" customWidth="1"/>
    <col min="3" max="3" width="10.26953125" customWidth="1"/>
    <col min="4" max="4" width="10.453125" customWidth="1"/>
    <col min="5" max="5" width="13.26953125" customWidth="1"/>
    <col min="7" max="7" width="10.7265625" customWidth="1"/>
    <col min="9" max="9" width="19.7265625" customWidth="1"/>
    <col min="17" max="17" width="18.7265625" customWidth="1"/>
  </cols>
  <sheetData>
    <row r="1" spans="1:23" x14ac:dyDescent="0.35">
      <c r="A1" s="26" t="s">
        <v>59</v>
      </c>
      <c r="B1" s="26"/>
      <c r="C1" s="26"/>
      <c r="D1" s="26"/>
      <c r="E1" s="26"/>
      <c r="F1" s="26"/>
      <c r="G1" s="26"/>
      <c r="I1" s="26" t="s">
        <v>66</v>
      </c>
      <c r="J1" s="26"/>
      <c r="K1" s="26"/>
      <c r="L1" s="26"/>
      <c r="M1" s="26"/>
      <c r="N1" s="26"/>
      <c r="O1" s="26"/>
      <c r="Q1" s="26" t="s">
        <v>76</v>
      </c>
      <c r="R1" s="26"/>
      <c r="S1" s="26"/>
      <c r="T1" s="26"/>
      <c r="U1" s="26"/>
      <c r="V1" s="26"/>
      <c r="W1" s="26"/>
    </row>
    <row r="3" spans="1:23" x14ac:dyDescent="0.35">
      <c r="A3" s="1" t="s">
        <v>10</v>
      </c>
      <c r="B3" s="1" t="s">
        <v>11</v>
      </c>
      <c r="C3" s="1" t="s">
        <v>33</v>
      </c>
      <c r="D3" s="1" t="s">
        <v>1</v>
      </c>
      <c r="E3" s="1" t="s">
        <v>34</v>
      </c>
      <c r="F3" s="1" t="s">
        <v>1</v>
      </c>
      <c r="G3" s="1" t="s">
        <v>15</v>
      </c>
      <c r="I3" s="1" t="s">
        <v>10</v>
      </c>
      <c r="J3" s="1" t="s">
        <v>11</v>
      </c>
      <c r="K3" s="1" t="s">
        <v>67</v>
      </c>
      <c r="L3" s="1" t="s">
        <v>1</v>
      </c>
      <c r="M3" s="1" t="s">
        <v>68</v>
      </c>
      <c r="N3" s="1" t="s">
        <v>1</v>
      </c>
      <c r="O3" s="1" t="s">
        <v>15</v>
      </c>
      <c r="Q3" s="1" t="s">
        <v>10</v>
      </c>
      <c r="R3" s="1" t="s">
        <v>11</v>
      </c>
      <c r="S3" s="1" t="s">
        <v>67</v>
      </c>
      <c r="T3" s="1" t="s">
        <v>1</v>
      </c>
      <c r="U3" s="1" t="s">
        <v>75</v>
      </c>
      <c r="V3" s="1" t="s">
        <v>1</v>
      </c>
      <c r="W3" s="1" t="s">
        <v>15</v>
      </c>
    </row>
    <row r="4" spans="1:23" x14ac:dyDescent="0.35">
      <c r="A4" s="1" t="s">
        <v>18</v>
      </c>
      <c r="B4" s="1">
        <v>2015</v>
      </c>
      <c r="C4" s="1">
        <v>120</v>
      </c>
      <c r="D4" s="2">
        <v>91</v>
      </c>
      <c r="E4" s="1">
        <v>25</v>
      </c>
      <c r="F4" s="2">
        <v>49</v>
      </c>
      <c r="G4" s="7">
        <f>SUM(D4+F4)</f>
        <v>140</v>
      </c>
      <c r="I4" s="1" t="s">
        <v>18</v>
      </c>
      <c r="J4" s="1">
        <v>2015</v>
      </c>
      <c r="K4" s="15">
        <v>14.5</v>
      </c>
      <c r="L4" s="2">
        <v>158</v>
      </c>
      <c r="M4" s="1">
        <v>14</v>
      </c>
      <c r="N4" s="2">
        <v>27</v>
      </c>
      <c r="O4" s="7">
        <f>SUM(L4+N4)</f>
        <v>185</v>
      </c>
      <c r="Q4" s="1" t="s">
        <v>69</v>
      </c>
      <c r="R4" s="1">
        <v>2016</v>
      </c>
      <c r="S4" s="15">
        <v>18.3</v>
      </c>
      <c r="T4" s="2">
        <v>118</v>
      </c>
      <c r="U4" s="1">
        <v>8</v>
      </c>
      <c r="V4" s="2">
        <v>17</v>
      </c>
      <c r="W4" s="7">
        <f>SUM(T4+V4)</f>
        <v>135</v>
      </c>
    </row>
    <row r="5" spans="1:23" x14ac:dyDescent="0.35">
      <c r="A5" s="1" t="s">
        <v>35</v>
      </c>
      <c r="B5" s="1">
        <v>2016</v>
      </c>
      <c r="C5" s="1">
        <v>124</v>
      </c>
      <c r="D5" s="2">
        <v>95</v>
      </c>
      <c r="E5" s="1">
        <v>7</v>
      </c>
      <c r="F5" s="2">
        <v>13</v>
      </c>
      <c r="G5" s="7">
        <f t="shared" ref="G5:G47" si="0">SUM(D5+F5)</f>
        <v>108</v>
      </c>
      <c r="I5" s="1" t="s">
        <v>19</v>
      </c>
      <c r="J5" s="1">
        <v>2012</v>
      </c>
      <c r="K5" s="15">
        <v>12.7</v>
      </c>
      <c r="L5" s="2">
        <v>176</v>
      </c>
      <c r="M5" s="1">
        <v>20</v>
      </c>
      <c r="N5" s="2">
        <v>39</v>
      </c>
      <c r="O5" s="7">
        <f t="shared" ref="O5:O47" si="1">SUM(L5+N5)</f>
        <v>215</v>
      </c>
      <c r="Q5" s="1" t="s">
        <v>17</v>
      </c>
      <c r="R5" s="1">
        <v>2016</v>
      </c>
      <c r="S5" s="15">
        <v>27</v>
      </c>
      <c r="T5" s="2">
        <v>31</v>
      </c>
      <c r="U5" s="1">
        <v>2</v>
      </c>
      <c r="V5" s="2">
        <v>5</v>
      </c>
      <c r="W5" s="7">
        <f t="shared" ref="W5:W47" si="2">SUM(T5+V5)</f>
        <v>36</v>
      </c>
    </row>
    <row r="6" spans="1:23" x14ac:dyDescent="0.35">
      <c r="A6" s="1" t="s">
        <v>36</v>
      </c>
      <c r="B6" s="1">
        <v>2015</v>
      </c>
      <c r="C6" s="1">
        <v>128</v>
      </c>
      <c r="D6" s="2">
        <v>99</v>
      </c>
      <c r="E6" s="1">
        <v>15</v>
      </c>
      <c r="F6" s="2">
        <v>29</v>
      </c>
      <c r="G6" s="7">
        <f t="shared" si="0"/>
        <v>128</v>
      </c>
      <c r="I6" s="1" t="s">
        <v>69</v>
      </c>
      <c r="J6" s="1">
        <v>2016</v>
      </c>
      <c r="K6" s="15">
        <v>15.9</v>
      </c>
      <c r="L6" s="2">
        <v>144</v>
      </c>
      <c r="M6" s="1">
        <v>7</v>
      </c>
      <c r="N6" s="2">
        <v>13</v>
      </c>
      <c r="O6" s="7">
        <f t="shared" si="1"/>
        <v>157</v>
      </c>
      <c r="Q6" s="1" t="s">
        <v>36</v>
      </c>
      <c r="R6" s="1">
        <v>2015</v>
      </c>
      <c r="S6" s="15">
        <v>14.7</v>
      </c>
      <c r="T6" s="2">
        <v>154</v>
      </c>
      <c r="U6" s="1">
        <v>8</v>
      </c>
      <c r="V6" s="2">
        <v>17</v>
      </c>
      <c r="W6" s="7">
        <f t="shared" si="2"/>
        <v>171</v>
      </c>
    </row>
    <row r="7" spans="1:23" x14ac:dyDescent="0.35">
      <c r="A7" s="1" t="s">
        <v>17</v>
      </c>
      <c r="B7" s="1">
        <v>2016</v>
      </c>
      <c r="C7" s="1">
        <v>58</v>
      </c>
      <c r="D7" s="2">
        <v>29</v>
      </c>
      <c r="E7" s="1">
        <v>0</v>
      </c>
      <c r="F7" s="2">
        <v>0</v>
      </c>
      <c r="G7" s="7">
        <f t="shared" si="0"/>
        <v>29</v>
      </c>
      <c r="I7" s="1" t="s">
        <v>70</v>
      </c>
      <c r="J7" s="1">
        <v>2013</v>
      </c>
      <c r="K7" s="15">
        <v>14</v>
      </c>
      <c r="L7" s="2">
        <v>163</v>
      </c>
      <c r="M7" s="1">
        <v>22</v>
      </c>
      <c r="N7" s="2">
        <v>43</v>
      </c>
      <c r="O7" s="7">
        <f t="shared" si="1"/>
        <v>206</v>
      </c>
      <c r="Q7" s="1" t="s">
        <v>18</v>
      </c>
      <c r="R7" s="1">
        <v>2015</v>
      </c>
      <c r="S7" s="15">
        <v>12.2</v>
      </c>
      <c r="T7" s="2">
        <v>179</v>
      </c>
      <c r="U7" s="1">
        <v>14</v>
      </c>
      <c r="V7" s="2">
        <v>29</v>
      </c>
      <c r="W7" s="7">
        <f t="shared" si="2"/>
        <v>208</v>
      </c>
    </row>
    <row r="8" spans="1:23" x14ac:dyDescent="0.35">
      <c r="A8" s="1" t="s">
        <v>19</v>
      </c>
      <c r="B8" s="1">
        <v>2012</v>
      </c>
      <c r="C8" s="1">
        <v>150</v>
      </c>
      <c r="D8" s="2">
        <v>121</v>
      </c>
      <c r="E8" s="1">
        <v>64</v>
      </c>
      <c r="F8" s="2">
        <v>131</v>
      </c>
      <c r="G8" s="7">
        <f t="shared" si="0"/>
        <v>252</v>
      </c>
      <c r="I8" s="1" t="s">
        <v>71</v>
      </c>
      <c r="J8" s="1">
        <v>2011</v>
      </c>
      <c r="K8" s="15">
        <v>14.6</v>
      </c>
      <c r="L8" s="2">
        <v>157</v>
      </c>
      <c r="M8" s="1">
        <v>23</v>
      </c>
      <c r="N8" s="2">
        <v>45</v>
      </c>
      <c r="O8" s="7">
        <f t="shared" si="1"/>
        <v>202</v>
      </c>
      <c r="Q8" s="1" t="s">
        <v>24</v>
      </c>
      <c r="R8" s="1">
        <v>2014</v>
      </c>
      <c r="S8" s="15">
        <v>12.9</v>
      </c>
      <c r="T8" s="2">
        <v>172</v>
      </c>
      <c r="U8" s="1">
        <v>10</v>
      </c>
      <c r="V8" s="2">
        <v>21</v>
      </c>
      <c r="W8" s="7">
        <f t="shared" si="2"/>
        <v>193</v>
      </c>
    </row>
    <row r="9" spans="1:23" x14ac:dyDescent="0.35">
      <c r="A9" s="1" t="s">
        <v>20</v>
      </c>
      <c r="B9" s="1">
        <v>2013</v>
      </c>
      <c r="C9" s="1">
        <v>150</v>
      </c>
      <c r="D9" s="2">
        <v>121</v>
      </c>
      <c r="E9" s="1">
        <v>39</v>
      </c>
      <c r="F9" s="2">
        <v>79</v>
      </c>
      <c r="G9" s="7">
        <f t="shared" si="0"/>
        <v>200</v>
      </c>
      <c r="I9" s="1" t="s">
        <v>20</v>
      </c>
      <c r="J9" s="1">
        <v>2013</v>
      </c>
      <c r="K9" s="15">
        <v>11.3</v>
      </c>
      <c r="L9" s="2">
        <v>190</v>
      </c>
      <c r="M9" s="1">
        <v>20</v>
      </c>
      <c r="N9" s="2">
        <v>39</v>
      </c>
      <c r="O9" s="7">
        <f t="shared" si="1"/>
        <v>229</v>
      </c>
      <c r="Q9" s="1" t="s">
        <v>25</v>
      </c>
      <c r="R9" s="1">
        <v>2014</v>
      </c>
      <c r="S9" s="15">
        <v>13.8</v>
      </c>
      <c r="T9" s="2">
        <v>163</v>
      </c>
      <c r="U9" s="1">
        <v>16</v>
      </c>
      <c r="V9" s="2">
        <v>33</v>
      </c>
      <c r="W9" s="7">
        <f t="shared" si="2"/>
        <v>196</v>
      </c>
    </row>
    <row r="10" spans="1:23" x14ac:dyDescent="0.35">
      <c r="A10" s="1" t="s">
        <v>21</v>
      </c>
      <c r="B10" s="1">
        <v>2012</v>
      </c>
      <c r="C10" s="1">
        <v>128</v>
      </c>
      <c r="D10" s="2">
        <v>99</v>
      </c>
      <c r="E10" s="1">
        <v>44</v>
      </c>
      <c r="F10" s="2">
        <v>91</v>
      </c>
      <c r="G10" s="7">
        <f t="shared" si="0"/>
        <v>190</v>
      </c>
      <c r="I10" s="1" t="s">
        <v>72</v>
      </c>
      <c r="J10" s="1">
        <v>1982</v>
      </c>
      <c r="K10" s="15">
        <v>10.5</v>
      </c>
      <c r="L10" s="2">
        <v>198</v>
      </c>
      <c r="M10" s="1">
        <v>25</v>
      </c>
      <c r="N10" s="2">
        <v>49</v>
      </c>
      <c r="O10" s="7">
        <f t="shared" si="1"/>
        <v>247</v>
      </c>
      <c r="Q10" s="1" t="s">
        <v>39</v>
      </c>
      <c r="R10" s="1">
        <v>2013</v>
      </c>
      <c r="S10" s="15">
        <v>9.9</v>
      </c>
      <c r="T10" s="2">
        <v>202</v>
      </c>
      <c r="U10" s="1">
        <v>17</v>
      </c>
      <c r="V10" s="2">
        <v>35</v>
      </c>
      <c r="W10" s="7">
        <f t="shared" si="2"/>
        <v>237</v>
      </c>
    </row>
    <row r="11" spans="1:23" x14ac:dyDescent="0.35">
      <c r="A11" s="1" t="s">
        <v>22</v>
      </c>
      <c r="B11" s="1">
        <v>2013</v>
      </c>
      <c r="C11" s="1">
        <v>150</v>
      </c>
      <c r="D11" s="2">
        <v>121</v>
      </c>
      <c r="E11" s="1">
        <v>32</v>
      </c>
      <c r="F11" s="2">
        <v>63</v>
      </c>
      <c r="G11" s="7">
        <f t="shared" si="0"/>
        <v>184</v>
      </c>
      <c r="I11" s="1" t="s">
        <v>28</v>
      </c>
      <c r="J11" s="1">
        <v>2011</v>
      </c>
      <c r="K11" s="15">
        <v>13</v>
      </c>
      <c r="L11" s="2">
        <v>173</v>
      </c>
      <c r="M11" s="1">
        <v>20</v>
      </c>
      <c r="N11" s="2">
        <v>39</v>
      </c>
      <c r="O11" s="7">
        <f t="shared" si="1"/>
        <v>212</v>
      </c>
      <c r="Q11" s="1" t="s">
        <v>23</v>
      </c>
      <c r="R11" s="1">
        <v>2013</v>
      </c>
      <c r="S11" s="15">
        <v>12.5</v>
      </c>
      <c r="T11" s="2">
        <v>176</v>
      </c>
      <c r="U11" s="1">
        <v>13</v>
      </c>
      <c r="V11" s="2">
        <v>27</v>
      </c>
      <c r="W11" s="7">
        <f t="shared" si="2"/>
        <v>203</v>
      </c>
    </row>
    <row r="12" spans="1:23" x14ac:dyDescent="0.35">
      <c r="A12" s="1" t="s">
        <v>23</v>
      </c>
      <c r="B12" s="1">
        <v>2013</v>
      </c>
      <c r="C12" s="1">
        <v>150</v>
      </c>
      <c r="D12" s="2">
        <v>121</v>
      </c>
      <c r="E12" s="1">
        <v>14</v>
      </c>
      <c r="F12" s="2">
        <v>27</v>
      </c>
      <c r="G12" s="7">
        <f t="shared" si="0"/>
        <v>148</v>
      </c>
      <c r="I12" s="1" t="s">
        <v>27</v>
      </c>
      <c r="J12" s="1">
        <v>2010</v>
      </c>
      <c r="K12" s="15">
        <v>11.3</v>
      </c>
      <c r="L12" s="2">
        <v>190</v>
      </c>
      <c r="M12" s="1">
        <v>22</v>
      </c>
      <c r="N12" s="2">
        <v>43</v>
      </c>
      <c r="O12" s="7">
        <f t="shared" si="1"/>
        <v>233</v>
      </c>
      <c r="Q12" s="1" t="s">
        <v>22</v>
      </c>
      <c r="R12" s="1">
        <v>2013</v>
      </c>
      <c r="S12" s="15">
        <v>14</v>
      </c>
      <c r="T12" s="2">
        <v>161</v>
      </c>
      <c r="U12" s="1">
        <v>16</v>
      </c>
      <c r="V12" s="2">
        <v>33</v>
      </c>
      <c r="W12" s="7">
        <f t="shared" si="2"/>
        <v>194</v>
      </c>
    </row>
    <row r="13" spans="1:23" x14ac:dyDescent="0.35">
      <c r="A13" s="1" t="s">
        <v>37</v>
      </c>
      <c r="B13" s="1">
        <v>2014</v>
      </c>
      <c r="C13" s="1">
        <v>151</v>
      </c>
      <c r="D13" s="2">
        <v>122</v>
      </c>
      <c r="E13" s="1">
        <v>10</v>
      </c>
      <c r="F13" s="2">
        <v>19</v>
      </c>
      <c r="G13" s="7">
        <f t="shared" si="0"/>
        <v>141</v>
      </c>
      <c r="I13" s="1" t="s">
        <v>30</v>
      </c>
      <c r="J13" s="1">
        <v>1978</v>
      </c>
      <c r="K13" s="15">
        <v>10.9</v>
      </c>
      <c r="L13" s="2">
        <v>194</v>
      </c>
      <c r="M13" s="1">
        <v>28</v>
      </c>
      <c r="N13" s="2">
        <v>55</v>
      </c>
      <c r="O13" s="7">
        <f t="shared" si="1"/>
        <v>249</v>
      </c>
      <c r="Q13" s="1" t="s">
        <v>19</v>
      </c>
      <c r="R13" s="1">
        <v>2012</v>
      </c>
      <c r="S13" s="15">
        <v>9.8000000000000007</v>
      </c>
      <c r="T13" s="2">
        <v>203</v>
      </c>
      <c r="U13" s="1">
        <v>16</v>
      </c>
      <c r="V13" s="2">
        <v>33</v>
      </c>
      <c r="W13" s="7">
        <f t="shared" si="2"/>
        <v>236</v>
      </c>
    </row>
    <row r="14" spans="1:23" x14ac:dyDescent="0.35">
      <c r="A14" s="1" t="s">
        <v>38</v>
      </c>
      <c r="B14" s="1">
        <v>2012</v>
      </c>
      <c r="C14" s="1">
        <v>154</v>
      </c>
      <c r="D14" s="2">
        <v>125</v>
      </c>
      <c r="E14" s="1">
        <v>50</v>
      </c>
      <c r="F14" s="2">
        <v>103</v>
      </c>
      <c r="G14" s="7">
        <f t="shared" si="0"/>
        <v>228</v>
      </c>
      <c r="I14" s="1" t="s">
        <v>22</v>
      </c>
      <c r="J14" s="1">
        <v>2013</v>
      </c>
      <c r="K14" s="15">
        <v>14.2</v>
      </c>
      <c r="L14" s="2">
        <v>161</v>
      </c>
      <c r="M14" s="1">
        <v>19</v>
      </c>
      <c r="N14" s="2">
        <v>37</v>
      </c>
      <c r="O14" s="7">
        <f t="shared" si="1"/>
        <v>198</v>
      </c>
      <c r="Q14" s="1" t="s">
        <v>38</v>
      </c>
      <c r="R14" s="1">
        <v>2012</v>
      </c>
      <c r="S14" s="15">
        <v>12.0181</v>
      </c>
      <c r="T14" s="2">
        <v>181</v>
      </c>
      <c r="U14" s="1">
        <v>11</v>
      </c>
      <c r="V14" s="2">
        <v>23</v>
      </c>
      <c r="W14" s="7">
        <f t="shared" si="2"/>
        <v>204</v>
      </c>
    </row>
    <row r="15" spans="1:23" x14ac:dyDescent="0.35">
      <c r="A15" s="1" t="s">
        <v>39</v>
      </c>
      <c r="B15" s="1">
        <v>2013</v>
      </c>
      <c r="C15" s="1">
        <v>140</v>
      </c>
      <c r="D15" s="2">
        <v>111</v>
      </c>
      <c r="E15" s="1">
        <v>30</v>
      </c>
      <c r="F15" s="2">
        <v>59</v>
      </c>
      <c r="G15" s="7">
        <f t="shared" si="0"/>
        <v>170</v>
      </c>
      <c r="I15" s="1" t="s">
        <v>41</v>
      </c>
      <c r="J15" s="1">
        <v>2011</v>
      </c>
      <c r="K15" s="15">
        <v>11</v>
      </c>
      <c r="L15" s="2">
        <v>193</v>
      </c>
      <c r="M15" s="1">
        <v>15</v>
      </c>
      <c r="N15" s="2">
        <v>29</v>
      </c>
      <c r="O15" s="7">
        <f t="shared" si="1"/>
        <v>222</v>
      </c>
      <c r="Q15" s="1" t="s">
        <v>21</v>
      </c>
      <c r="R15" s="1">
        <v>2012</v>
      </c>
      <c r="S15" s="15">
        <v>9.9</v>
      </c>
      <c r="T15" s="2">
        <v>202</v>
      </c>
      <c r="U15" s="1">
        <v>16</v>
      </c>
      <c r="V15" s="2">
        <v>33</v>
      </c>
      <c r="W15" s="7">
        <f t="shared" si="2"/>
        <v>235</v>
      </c>
    </row>
    <row r="16" spans="1:23" x14ac:dyDescent="0.35">
      <c r="A16" s="1" t="s">
        <v>24</v>
      </c>
      <c r="B16" s="1">
        <v>2014</v>
      </c>
      <c r="C16" s="1">
        <v>138</v>
      </c>
      <c r="D16" s="2">
        <v>109</v>
      </c>
      <c r="E16" s="1">
        <v>17</v>
      </c>
      <c r="F16" s="2">
        <v>33</v>
      </c>
      <c r="G16" s="7">
        <f t="shared" si="0"/>
        <v>142</v>
      </c>
      <c r="I16" s="1" t="s">
        <v>44</v>
      </c>
      <c r="J16" s="1">
        <v>2006</v>
      </c>
      <c r="K16" s="15">
        <v>9.6999999999999993</v>
      </c>
      <c r="L16" s="2">
        <v>206</v>
      </c>
      <c r="M16" s="1">
        <v>29</v>
      </c>
      <c r="N16" s="2">
        <v>57</v>
      </c>
      <c r="O16" s="7">
        <f t="shared" si="1"/>
        <v>263</v>
      </c>
      <c r="Q16" s="1" t="s">
        <v>41</v>
      </c>
      <c r="R16" s="1">
        <v>2011</v>
      </c>
      <c r="S16" s="15">
        <v>11</v>
      </c>
      <c r="T16" s="2">
        <v>191</v>
      </c>
      <c r="U16" s="1">
        <v>17</v>
      </c>
      <c r="V16" s="2">
        <v>35</v>
      </c>
      <c r="W16" s="7">
        <f t="shared" si="2"/>
        <v>226</v>
      </c>
    </row>
    <row r="17" spans="1:23" x14ac:dyDescent="0.35">
      <c r="A17" s="1" t="s">
        <v>25</v>
      </c>
      <c r="B17" s="1">
        <v>2014</v>
      </c>
      <c r="C17" s="1">
        <v>136</v>
      </c>
      <c r="D17" s="2">
        <v>107</v>
      </c>
      <c r="E17" s="1">
        <v>12</v>
      </c>
      <c r="F17" s="2">
        <v>23</v>
      </c>
      <c r="G17" s="7">
        <f t="shared" si="0"/>
        <v>130</v>
      </c>
      <c r="I17" s="1" t="s">
        <v>52</v>
      </c>
      <c r="J17" s="1">
        <v>2003</v>
      </c>
      <c r="K17" s="15">
        <v>9.5</v>
      </c>
      <c r="L17" s="2">
        <v>208</v>
      </c>
      <c r="M17" s="1">
        <v>39</v>
      </c>
      <c r="N17" s="2">
        <v>77</v>
      </c>
      <c r="O17" s="7">
        <f t="shared" si="1"/>
        <v>285</v>
      </c>
      <c r="Q17" s="1" t="s">
        <v>27</v>
      </c>
      <c r="R17" s="1">
        <v>2010</v>
      </c>
      <c r="S17" s="15">
        <v>10.7</v>
      </c>
      <c r="T17" s="2">
        <v>194</v>
      </c>
      <c r="U17" s="1">
        <v>16</v>
      </c>
      <c r="V17" s="2">
        <v>33</v>
      </c>
      <c r="W17" s="7">
        <f t="shared" si="2"/>
        <v>227</v>
      </c>
    </row>
    <row r="18" spans="1:23" x14ac:dyDescent="0.35">
      <c r="A18" s="1" t="s">
        <v>26</v>
      </c>
      <c r="B18" s="1">
        <v>2014</v>
      </c>
      <c r="C18" s="1">
        <v>91</v>
      </c>
      <c r="D18" s="2">
        <v>62</v>
      </c>
      <c r="E18" s="1">
        <v>0</v>
      </c>
      <c r="F18" s="2">
        <v>0</v>
      </c>
      <c r="G18" s="7">
        <f t="shared" si="0"/>
        <v>62</v>
      </c>
      <c r="I18" s="1" t="s">
        <v>46</v>
      </c>
      <c r="J18" s="1">
        <v>1978</v>
      </c>
      <c r="K18" s="15">
        <v>12</v>
      </c>
      <c r="L18" s="2">
        <v>183</v>
      </c>
      <c r="M18" s="1">
        <v>22</v>
      </c>
      <c r="N18" s="2">
        <v>43</v>
      </c>
      <c r="O18" s="7">
        <f t="shared" si="1"/>
        <v>226</v>
      </c>
      <c r="Q18" s="1" t="s">
        <v>40</v>
      </c>
      <c r="R18" s="1">
        <v>2009</v>
      </c>
      <c r="S18" s="15">
        <v>8.8000000000000007</v>
      </c>
      <c r="T18" s="2">
        <v>213</v>
      </c>
      <c r="U18" s="1">
        <v>18</v>
      </c>
      <c r="V18" s="2">
        <v>37</v>
      </c>
      <c r="W18" s="7">
        <f t="shared" si="2"/>
        <v>250</v>
      </c>
    </row>
    <row r="19" spans="1:23" x14ac:dyDescent="0.35">
      <c r="A19" s="1" t="s">
        <v>40</v>
      </c>
      <c r="B19" s="1">
        <v>2009</v>
      </c>
      <c r="C19" s="1">
        <v>190</v>
      </c>
      <c r="D19" s="2">
        <v>161</v>
      </c>
      <c r="E19" s="1">
        <v>66</v>
      </c>
      <c r="F19" s="2">
        <v>135</v>
      </c>
      <c r="G19" s="7">
        <f t="shared" si="0"/>
        <v>296</v>
      </c>
      <c r="I19" s="1" t="s">
        <v>40</v>
      </c>
      <c r="J19" s="1">
        <v>2009</v>
      </c>
      <c r="K19" s="15">
        <v>11</v>
      </c>
      <c r="L19" s="2">
        <v>193</v>
      </c>
      <c r="M19" s="1">
        <v>25</v>
      </c>
      <c r="N19" s="2">
        <v>49</v>
      </c>
      <c r="O19" s="7">
        <f t="shared" si="1"/>
        <v>242</v>
      </c>
      <c r="Q19" s="1" t="s">
        <v>51</v>
      </c>
      <c r="R19" s="1">
        <v>2008</v>
      </c>
      <c r="S19" s="15">
        <v>10</v>
      </c>
      <c r="T19" s="2">
        <v>201</v>
      </c>
      <c r="U19" s="1">
        <v>17</v>
      </c>
      <c r="V19" s="2">
        <v>35</v>
      </c>
      <c r="W19" s="7">
        <f t="shared" si="2"/>
        <v>236</v>
      </c>
    </row>
    <row r="20" spans="1:23" x14ac:dyDescent="0.35">
      <c r="A20" s="1" t="s">
        <v>27</v>
      </c>
      <c r="B20" s="1">
        <v>2010</v>
      </c>
      <c r="C20" s="1">
        <v>174</v>
      </c>
      <c r="D20" s="2">
        <v>145</v>
      </c>
      <c r="E20" s="1">
        <v>49</v>
      </c>
      <c r="F20" s="2">
        <v>101</v>
      </c>
      <c r="G20" s="7">
        <f t="shared" si="0"/>
        <v>246</v>
      </c>
      <c r="I20" s="1" t="s">
        <v>42</v>
      </c>
      <c r="J20" s="1">
        <v>2008</v>
      </c>
      <c r="K20" s="15">
        <v>11.5</v>
      </c>
      <c r="L20" s="2">
        <v>188</v>
      </c>
      <c r="M20" s="1">
        <v>26</v>
      </c>
      <c r="N20" s="2">
        <v>51</v>
      </c>
      <c r="O20" s="7">
        <f t="shared" si="1"/>
        <v>239</v>
      </c>
      <c r="Q20" s="1" t="s">
        <v>42</v>
      </c>
      <c r="R20" s="1">
        <v>2008</v>
      </c>
      <c r="S20" s="15">
        <v>8.9</v>
      </c>
      <c r="T20" s="2">
        <v>212</v>
      </c>
      <c r="U20" s="1">
        <v>15</v>
      </c>
      <c r="V20" s="2">
        <v>31</v>
      </c>
      <c r="W20" s="7">
        <f t="shared" si="2"/>
        <v>243</v>
      </c>
    </row>
    <row r="21" spans="1:23" x14ac:dyDescent="0.35">
      <c r="A21" s="1" t="s">
        <v>41</v>
      </c>
      <c r="B21" s="1">
        <v>2011</v>
      </c>
      <c r="C21" s="1">
        <v>162</v>
      </c>
      <c r="D21" s="2">
        <v>133</v>
      </c>
      <c r="E21" s="1">
        <v>55</v>
      </c>
      <c r="F21" s="2">
        <v>113</v>
      </c>
      <c r="G21" s="7">
        <f t="shared" si="0"/>
        <v>246</v>
      </c>
      <c r="I21" s="1" t="s">
        <v>73</v>
      </c>
      <c r="J21" s="1">
        <v>2013</v>
      </c>
      <c r="K21" s="15">
        <v>12.9</v>
      </c>
      <c r="L21" s="2">
        <v>174</v>
      </c>
      <c r="M21" s="1">
        <v>19</v>
      </c>
      <c r="N21" s="2">
        <v>37</v>
      </c>
      <c r="O21" s="7">
        <f t="shared" si="1"/>
        <v>211</v>
      </c>
      <c r="Q21" s="1" t="s">
        <v>44</v>
      </c>
      <c r="R21" s="1">
        <v>2006</v>
      </c>
      <c r="S21" s="15">
        <v>8.5</v>
      </c>
      <c r="T21" s="2">
        <v>216</v>
      </c>
      <c r="U21" s="1">
        <v>16</v>
      </c>
      <c r="V21" s="2">
        <v>33</v>
      </c>
      <c r="W21" s="7">
        <f t="shared" si="2"/>
        <v>249</v>
      </c>
    </row>
    <row r="22" spans="1:23" x14ac:dyDescent="0.35">
      <c r="A22" s="1" t="s">
        <v>42</v>
      </c>
      <c r="B22" s="1">
        <v>2008</v>
      </c>
      <c r="C22" s="1">
        <v>156</v>
      </c>
      <c r="D22" s="2">
        <v>127</v>
      </c>
      <c r="E22" s="1">
        <v>58</v>
      </c>
      <c r="F22" s="2">
        <v>119</v>
      </c>
      <c r="G22" s="7">
        <f t="shared" si="0"/>
        <v>246</v>
      </c>
      <c r="I22" s="1" t="s">
        <v>51</v>
      </c>
      <c r="J22" s="1">
        <v>2008</v>
      </c>
      <c r="K22" s="15">
        <v>12.1</v>
      </c>
      <c r="L22" s="2">
        <v>182</v>
      </c>
      <c r="M22" s="1">
        <v>27</v>
      </c>
      <c r="N22" s="2">
        <v>53</v>
      </c>
      <c r="O22" s="7">
        <f t="shared" si="1"/>
        <v>235</v>
      </c>
      <c r="Q22" s="1" t="s">
        <v>55</v>
      </c>
      <c r="R22" s="1">
        <v>2005</v>
      </c>
      <c r="S22" s="15">
        <v>8.8000000000000007</v>
      </c>
      <c r="T22" s="2">
        <v>213</v>
      </c>
      <c r="U22" s="1">
        <v>19</v>
      </c>
      <c r="V22" s="2">
        <v>39</v>
      </c>
      <c r="W22" s="7">
        <f t="shared" si="2"/>
        <v>252</v>
      </c>
    </row>
    <row r="23" spans="1:23" x14ac:dyDescent="0.35">
      <c r="A23" s="1" t="s">
        <v>28</v>
      </c>
      <c r="B23" s="1">
        <v>2011</v>
      </c>
      <c r="C23" s="1">
        <v>151</v>
      </c>
      <c r="D23" s="2">
        <v>122</v>
      </c>
      <c r="E23" s="1">
        <v>55</v>
      </c>
      <c r="F23" s="2">
        <v>113</v>
      </c>
      <c r="G23" s="7">
        <f t="shared" si="0"/>
        <v>235</v>
      </c>
      <c r="I23" s="1" t="s">
        <v>25</v>
      </c>
      <c r="J23" s="1">
        <v>2014</v>
      </c>
      <c r="K23" s="15">
        <v>13.3</v>
      </c>
      <c r="L23" s="2">
        <v>170</v>
      </c>
      <c r="M23" s="1">
        <v>5</v>
      </c>
      <c r="N23" s="2">
        <v>9</v>
      </c>
      <c r="O23" s="7">
        <f t="shared" si="1"/>
        <v>179</v>
      </c>
      <c r="Q23" s="1" t="s">
        <v>29</v>
      </c>
      <c r="R23" s="1">
        <v>2004</v>
      </c>
      <c r="S23" s="15">
        <v>9.6999999999999993</v>
      </c>
      <c r="T23" s="2">
        <v>204</v>
      </c>
      <c r="U23" s="1">
        <v>18</v>
      </c>
      <c r="V23" s="2">
        <v>37</v>
      </c>
      <c r="W23" s="7">
        <f t="shared" si="2"/>
        <v>241</v>
      </c>
    </row>
    <row r="24" spans="1:23" x14ac:dyDescent="0.35">
      <c r="A24" s="1" t="s">
        <v>51</v>
      </c>
      <c r="B24" s="1">
        <v>2008</v>
      </c>
      <c r="C24" s="1">
        <v>166</v>
      </c>
      <c r="D24" s="2">
        <v>132</v>
      </c>
      <c r="E24" s="1">
        <v>137</v>
      </c>
      <c r="F24" s="2">
        <v>281</v>
      </c>
      <c r="G24" s="7">
        <f t="shared" si="0"/>
        <v>413</v>
      </c>
      <c r="I24" s="1" t="s">
        <v>38</v>
      </c>
      <c r="J24" s="1">
        <v>2012</v>
      </c>
      <c r="K24" s="15">
        <v>13.3</v>
      </c>
      <c r="L24" s="2">
        <v>170</v>
      </c>
      <c r="M24" s="1">
        <v>23</v>
      </c>
      <c r="N24" s="2">
        <v>45</v>
      </c>
      <c r="O24" s="7">
        <f t="shared" si="1"/>
        <v>215</v>
      </c>
      <c r="Q24" s="1" t="s">
        <v>52</v>
      </c>
      <c r="R24" s="1">
        <v>2003</v>
      </c>
      <c r="S24" s="15">
        <v>7.6</v>
      </c>
      <c r="T24" s="2">
        <v>225</v>
      </c>
      <c r="U24" s="1">
        <v>20</v>
      </c>
      <c r="V24" s="2">
        <v>41</v>
      </c>
      <c r="W24" s="7">
        <f t="shared" si="2"/>
        <v>266</v>
      </c>
    </row>
    <row r="25" spans="1:23" x14ac:dyDescent="0.35">
      <c r="A25" s="1" t="s">
        <v>43</v>
      </c>
      <c r="B25" s="1">
        <v>2007</v>
      </c>
      <c r="C25" s="1">
        <v>205</v>
      </c>
      <c r="D25" s="2">
        <v>176</v>
      </c>
      <c r="E25" s="1">
        <v>92</v>
      </c>
      <c r="F25" s="2">
        <v>189</v>
      </c>
      <c r="G25" s="7">
        <f t="shared" si="0"/>
        <v>365</v>
      </c>
      <c r="I25" s="1" t="s">
        <v>21</v>
      </c>
      <c r="J25" s="1">
        <v>2012</v>
      </c>
      <c r="K25" s="15">
        <v>13.3</v>
      </c>
      <c r="L25" s="2">
        <v>170</v>
      </c>
      <c r="M25" s="1">
        <v>15</v>
      </c>
      <c r="N25" s="2">
        <v>29</v>
      </c>
      <c r="O25" s="7">
        <f t="shared" si="1"/>
        <v>199</v>
      </c>
      <c r="Q25" s="1" t="s">
        <v>47</v>
      </c>
      <c r="R25" s="1">
        <v>1980</v>
      </c>
      <c r="S25" s="15">
        <v>11.5</v>
      </c>
      <c r="T25" s="2">
        <v>186</v>
      </c>
      <c r="U25" s="1">
        <v>13</v>
      </c>
      <c r="V25" s="2">
        <v>27</v>
      </c>
      <c r="W25" s="7">
        <f t="shared" si="2"/>
        <v>213</v>
      </c>
    </row>
    <row r="26" spans="1:23" x14ac:dyDescent="0.35">
      <c r="A26" s="1" t="s">
        <v>29</v>
      </c>
      <c r="B26" s="1">
        <v>2004</v>
      </c>
      <c r="C26" s="1">
        <v>197</v>
      </c>
      <c r="D26" s="2">
        <v>168</v>
      </c>
      <c r="E26" s="1">
        <v>74</v>
      </c>
      <c r="F26" s="2">
        <v>151</v>
      </c>
      <c r="G26" s="7">
        <f t="shared" si="0"/>
        <v>319</v>
      </c>
      <c r="I26" s="1" t="s">
        <v>23</v>
      </c>
      <c r="J26" s="1">
        <v>2013</v>
      </c>
      <c r="K26" s="15">
        <v>0</v>
      </c>
      <c r="L26" s="2">
        <v>0</v>
      </c>
      <c r="M26" s="1">
        <v>13</v>
      </c>
      <c r="N26" s="2">
        <v>25</v>
      </c>
      <c r="O26" s="7">
        <f t="shared" si="1"/>
        <v>25</v>
      </c>
      <c r="Q26" s="1" t="s">
        <v>31</v>
      </c>
      <c r="R26" s="1">
        <v>1979</v>
      </c>
      <c r="S26" s="15">
        <v>12.5</v>
      </c>
      <c r="T26" s="2">
        <v>176</v>
      </c>
      <c r="U26" s="1">
        <v>16</v>
      </c>
      <c r="V26" s="2">
        <v>33</v>
      </c>
      <c r="W26" s="7">
        <f t="shared" si="2"/>
        <v>209</v>
      </c>
    </row>
    <row r="27" spans="1:23" x14ac:dyDescent="0.35">
      <c r="A27" s="1" t="s">
        <v>44</v>
      </c>
      <c r="B27" s="1">
        <v>2006</v>
      </c>
      <c r="C27" s="1">
        <v>240</v>
      </c>
      <c r="D27" s="2">
        <v>211</v>
      </c>
      <c r="E27" s="1">
        <v>80</v>
      </c>
      <c r="F27" s="2">
        <v>163</v>
      </c>
      <c r="G27" s="7">
        <f t="shared" si="0"/>
        <v>374</v>
      </c>
      <c r="I27" s="1" t="s">
        <v>31</v>
      </c>
      <c r="J27" s="1">
        <v>1979</v>
      </c>
      <c r="K27" s="15">
        <v>13.7</v>
      </c>
      <c r="L27" s="2">
        <v>166</v>
      </c>
      <c r="M27" s="1">
        <v>15</v>
      </c>
      <c r="N27" s="2">
        <v>29</v>
      </c>
      <c r="O27" s="7">
        <f t="shared" si="1"/>
        <v>195</v>
      </c>
      <c r="Q27" s="1" t="s">
        <v>30</v>
      </c>
      <c r="R27" s="1">
        <v>1978</v>
      </c>
      <c r="S27" s="15">
        <v>10.8</v>
      </c>
      <c r="T27" s="2">
        <v>193</v>
      </c>
      <c r="U27" s="1">
        <v>19</v>
      </c>
      <c r="V27" s="2">
        <v>39</v>
      </c>
      <c r="W27" s="7">
        <f t="shared" si="2"/>
        <v>232</v>
      </c>
    </row>
    <row r="28" spans="1:23" x14ac:dyDescent="0.35">
      <c r="A28" s="1" t="s">
        <v>45</v>
      </c>
      <c r="B28" s="1">
        <v>2002</v>
      </c>
      <c r="C28" s="1">
        <v>205</v>
      </c>
      <c r="D28" s="2">
        <v>176</v>
      </c>
      <c r="E28" s="1">
        <v>84</v>
      </c>
      <c r="F28" s="2">
        <v>171</v>
      </c>
      <c r="G28" s="7">
        <f t="shared" si="0"/>
        <v>347</v>
      </c>
      <c r="I28" s="1" t="s">
        <v>53</v>
      </c>
      <c r="J28" s="1">
        <v>1976</v>
      </c>
      <c r="K28" s="15">
        <v>13.1</v>
      </c>
      <c r="L28" s="2">
        <v>172</v>
      </c>
      <c r="M28" s="1">
        <v>21</v>
      </c>
      <c r="N28" s="2">
        <v>41</v>
      </c>
      <c r="O28" s="7">
        <f t="shared" si="1"/>
        <v>213</v>
      </c>
      <c r="Q28" s="1" t="s">
        <v>46</v>
      </c>
      <c r="R28" s="1">
        <v>1977</v>
      </c>
      <c r="S28" s="15">
        <v>10</v>
      </c>
      <c r="T28" s="2">
        <v>201</v>
      </c>
      <c r="U28" s="1">
        <v>16</v>
      </c>
      <c r="V28" s="2">
        <v>33</v>
      </c>
      <c r="W28" s="7">
        <f t="shared" si="2"/>
        <v>234</v>
      </c>
    </row>
    <row r="29" spans="1:23" x14ac:dyDescent="0.35">
      <c r="A29" s="1" t="s">
        <v>46</v>
      </c>
      <c r="B29" s="1">
        <v>1978</v>
      </c>
      <c r="C29" s="1">
        <v>165</v>
      </c>
      <c r="D29" s="2">
        <v>136</v>
      </c>
      <c r="E29" s="1">
        <v>78</v>
      </c>
      <c r="F29" s="2">
        <v>159</v>
      </c>
      <c r="G29" s="7">
        <f t="shared" si="0"/>
        <v>295</v>
      </c>
      <c r="I29" s="1" t="s">
        <v>47</v>
      </c>
      <c r="J29" s="1">
        <v>1980</v>
      </c>
      <c r="K29" s="15">
        <v>13.3</v>
      </c>
      <c r="L29" s="2">
        <v>170</v>
      </c>
      <c r="M29" s="1">
        <v>25</v>
      </c>
      <c r="N29" s="2">
        <v>49</v>
      </c>
      <c r="O29" s="7">
        <f t="shared" si="1"/>
        <v>219</v>
      </c>
      <c r="Q29" s="1" t="s">
        <v>53</v>
      </c>
      <c r="R29" s="1">
        <v>1976</v>
      </c>
      <c r="S29" s="15">
        <v>10.8</v>
      </c>
      <c r="T29" s="2">
        <v>193</v>
      </c>
      <c r="U29" s="1">
        <v>16</v>
      </c>
      <c r="V29" s="2">
        <v>33</v>
      </c>
      <c r="W29" s="7">
        <f t="shared" si="2"/>
        <v>226</v>
      </c>
    </row>
    <row r="30" spans="1:23" x14ac:dyDescent="0.35">
      <c r="A30" s="1" t="s">
        <v>47</v>
      </c>
      <c r="B30" s="1">
        <v>1980</v>
      </c>
      <c r="C30" s="1">
        <v>150</v>
      </c>
      <c r="D30" s="2">
        <v>121</v>
      </c>
      <c r="E30" s="1">
        <v>70</v>
      </c>
      <c r="F30" s="2">
        <v>143</v>
      </c>
      <c r="G30" s="7">
        <f t="shared" si="0"/>
        <v>264</v>
      </c>
      <c r="I30" s="1" t="s">
        <v>36</v>
      </c>
      <c r="J30" s="1">
        <v>2015</v>
      </c>
      <c r="K30" s="15">
        <v>14.7</v>
      </c>
      <c r="L30" s="2">
        <v>156</v>
      </c>
      <c r="M30" s="1">
        <v>14</v>
      </c>
      <c r="N30" s="2">
        <v>27</v>
      </c>
      <c r="O30" s="7">
        <f t="shared" si="1"/>
        <v>183</v>
      </c>
      <c r="Q30" s="1" t="s">
        <v>77</v>
      </c>
      <c r="R30" s="1">
        <v>1976</v>
      </c>
      <c r="S30" s="15">
        <v>9.5</v>
      </c>
      <c r="T30" s="2">
        <v>206</v>
      </c>
      <c r="U30" s="1">
        <v>17</v>
      </c>
      <c r="V30" s="2">
        <v>35</v>
      </c>
      <c r="W30" s="7">
        <f t="shared" si="2"/>
        <v>241</v>
      </c>
    </row>
    <row r="31" spans="1:23" x14ac:dyDescent="0.35">
      <c r="A31" s="1" t="s">
        <v>30</v>
      </c>
      <c r="B31" s="1">
        <v>1978</v>
      </c>
      <c r="C31" s="1">
        <v>165</v>
      </c>
      <c r="D31" s="2">
        <v>136</v>
      </c>
      <c r="E31" s="1">
        <v>62</v>
      </c>
      <c r="F31" s="2">
        <v>127</v>
      </c>
      <c r="G31" s="7">
        <f t="shared" si="0"/>
        <v>263</v>
      </c>
      <c r="I31" s="1" t="s">
        <v>55</v>
      </c>
      <c r="J31" s="1">
        <v>2005</v>
      </c>
      <c r="K31" s="15">
        <v>10.5</v>
      </c>
      <c r="L31" s="2">
        <v>198</v>
      </c>
      <c r="M31" s="1">
        <v>38</v>
      </c>
      <c r="N31" s="2">
        <v>75</v>
      </c>
      <c r="O31" s="7">
        <f t="shared" si="1"/>
        <v>273</v>
      </c>
      <c r="Q31" s="1" t="s">
        <v>28</v>
      </c>
      <c r="R31" s="1">
        <v>2011</v>
      </c>
      <c r="S31" s="15">
        <v>11.6</v>
      </c>
      <c r="T31" s="2">
        <v>185</v>
      </c>
      <c r="U31" s="1">
        <v>13</v>
      </c>
      <c r="V31" s="2">
        <v>27</v>
      </c>
      <c r="W31" s="7">
        <f t="shared" si="2"/>
        <v>212</v>
      </c>
    </row>
    <row r="32" spans="1:23" x14ac:dyDescent="0.35">
      <c r="A32" s="1" t="s">
        <v>31</v>
      </c>
      <c r="B32" s="1">
        <v>1979</v>
      </c>
      <c r="C32" s="1">
        <v>115</v>
      </c>
      <c r="D32" s="2">
        <v>86</v>
      </c>
      <c r="E32" s="1">
        <v>64</v>
      </c>
      <c r="F32" s="2">
        <v>131</v>
      </c>
      <c r="G32" s="7">
        <f t="shared" si="0"/>
        <v>217</v>
      </c>
      <c r="I32" s="1" t="s">
        <v>58</v>
      </c>
      <c r="J32" s="1">
        <v>2012</v>
      </c>
      <c r="K32" s="15">
        <v>14.5</v>
      </c>
      <c r="L32" s="2">
        <v>158</v>
      </c>
      <c r="M32" s="1">
        <v>22</v>
      </c>
      <c r="N32" s="2">
        <v>41</v>
      </c>
      <c r="O32" s="7">
        <f t="shared" si="1"/>
        <v>199</v>
      </c>
      <c r="Q32" s="1"/>
      <c r="R32" s="1"/>
      <c r="S32" s="15"/>
      <c r="T32" s="2"/>
      <c r="U32" s="1"/>
      <c r="V32" s="2"/>
      <c r="W32" s="7">
        <f t="shared" si="2"/>
        <v>0</v>
      </c>
    </row>
    <row r="33" spans="1:23" x14ac:dyDescent="0.35">
      <c r="A33" s="1" t="s">
        <v>48</v>
      </c>
      <c r="B33" s="1">
        <v>2003</v>
      </c>
      <c r="C33" s="1">
        <v>275</v>
      </c>
      <c r="D33" s="2">
        <v>246</v>
      </c>
      <c r="E33" s="1">
        <v>85</v>
      </c>
      <c r="F33" s="2">
        <v>173</v>
      </c>
      <c r="G33" s="7">
        <f t="shared" si="0"/>
        <v>419</v>
      </c>
      <c r="I33" s="1" t="s">
        <v>29</v>
      </c>
      <c r="J33" s="1">
        <v>2004</v>
      </c>
      <c r="K33" s="15">
        <v>10.6</v>
      </c>
      <c r="L33" s="2">
        <v>197</v>
      </c>
      <c r="M33" s="1">
        <v>28</v>
      </c>
      <c r="N33" s="2">
        <v>55</v>
      </c>
      <c r="O33" s="7">
        <f t="shared" si="1"/>
        <v>252</v>
      </c>
      <c r="Q33" s="1"/>
      <c r="R33" s="1"/>
      <c r="S33" s="15"/>
      <c r="T33" s="2"/>
      <c r="U33" s="1"/>
      <c r="V33" s="2"/>
      <c r="W33" s="7">
        <f t="shared" si="2"/>
        <v>0</v>
      </c>
    </row>
    <row r="34" spans="1:23" x14ac:dyDescent="0.35">
      <c r="A34" s="1" t="s">
        <v>49</v>
      </c>
      <c r="B34" s="1">
        <v>1979</v>
      </c>
      <c r="C34" s="1">
        <v>233</v>
      </c>
      <c r="D34" s="2">
        <v>204</v>
      </c>
      <c r="E34" s="1">
        <v>75</v>
      </c>
      <c r="F34" s="2">
        <v>153</v>
      </c>
      <c r="G34" s="7">
        <f t="shared" si="0"/>
        <v>357</v>
      </c>
      <c r="I34" s="1" t="s">
        <v>24</v>
      </c>
      <c r="J34" s="1">
        <v>2014</v>
      </c>
      <c r="K34" s="15">
        <v>14.5</v>
      </c>
      <c r="L34" s="2">
        <v>158</v>
      </c>
      <c r="M34" s="1">
        <v>12</v>
      </c>
      <c r="N34" s="2">
        <v>23</v>
      </c>
      <c r="O34" s="7">
        <f t="shared" si="1"/>
        <v>181</v>
      </c>
      <c r="Q34" s="1"/>
      <c r="R34" s="1"/>
      <c r="S34" s="15"/>
      <c r="T34" s="2"/>
      <c r="U34" s="1"/>
      <c r="V34" s="2"/>
      <c r="W34" s="7">
        <f t="shared" si="2"/>
        <v>0</v>
      </c>
    </row>
    <row r="35" spans="1:23" x14ac:dyDescent="0.35">
      <c r="A35" s="1" t="s">
        <v>32</v>
      </c>
      <c r="B35" s="1">
        <v>1982</v>
      </c>
      <c r="C35" s="1">
        <v>180</v>
      </c>
      <c r="D35" s="2">
        <v>151</v>
      </c>
      <c r="E35" s="1">
        <v>48</v>
      </c>
      <c r="F35" s="2">
        <v>99</v>
      </c>
      <c r="G35" s="7">
        <f t="shared" si="0"/>
        <v>250</v>
      </c>
      <c r="I35" s="1"/>
      <c r="J35" s="1"/>
      <c r="K35" s="15"/>
      <c r="L35" s="2"/>
      <c r="M35" s="1"/>
      <c r="N35" s="2"/>
      <c r="O35" s="7">
        <f t="shared" si="1"/>
        <v>0</v>
      </c>
      <c r="Q35" s="1"/>
      <c r="R35" s="1"/>
      <c r="S35" s="15"/>
      <c r="T35" s="2"/>
      <c r="U35" s="1"/>
      <c r="V35" s="2"/>
      <c r="W35" s="7">
        <f t="shared" si="2"/>
        <v>0</v>
      </c>
    </row>
    <row r="36" spans="1:23" x14ac:dyDescent="0.35">
      <c r="A36" s="1" t="s">
        <v>50</v>
      </c>
      <c r="B36" s="1">
        <v>1980</v>
      </c>
      <c r="C36" s="1">
        <v>166</v>
      </c>
      <c r="D36" s="2">
        <v>137</v>
      </c>
      <c r="E36" s="1">
        <v>31</v>
      </c>
      <c r="F36" s="2">
        <v>61</v>
      </c>
      <c r="G36" s="7">
        <f t="shared" si="0"/>
        <v>198</v>
      </c>
      <c r="I36" s="1"/>
      <c r="J36" s="1"/>
      <c r="K36" s="15"/>
      <c r="L36" s="2"/>
      <c r="M36" s="1"/>
      <c r="N36" s="2"/>
      <c r="O36" s="7">
        <f t="shared" si="1"/>
        <v>0</v>
      </c>
      <c r="Q36" s="1"/>
      <c r="R36" s="1"/>
      <c r="S36" s="15"/>
      <c r="T36" s="2"/>
      <c r="U36" s="1"/>
      <c r="V36" s="2"/>
      <c r="W36" s="7">
        <f t="shared" si="2"/>
        <v>0</v>
      </c>
    </row>
    <row r="37" spans="1:23" x14ac:dyDescent="0.35">
      <c r="A37" s="1" t="s">
        <v>53</v>
      </c>
      <c r="B37" s="1">
        <v>1976</v>
      </c>
      <c r="C37" s="1">
        <v>155</v>
      </c>
      <c r="D37" s="2">
        <v>126</v>
      </c>
      <c r="E37" s="1">
        <v>75</v>
      </c>
      <c r="F37" s="2">
        <v>153</v>
      </c>
      <c r="G37" s="7">
        <f t="shared" si="0"/>
        <v>279</v>
      </c>
      <c r="I37" s="1"/>
      <c r="J37" s="1"/>
      <c r="K37" s="15"/>
      <c r="L37" s="2"/>
      <c r="M37" s="1"/>
      <c r="N37" s="2"/>
      <c r="O37" s="7">
        <f t="shared" si="1"/>
        <v>0</v>
      </c>
      <c r="Q37" s="1"/>
      <c r="R37" s="1"/>
      <c r="S37" s="15"/>
      <c r="T37" s="2"/>
      <c r="U37" s="1"/>
      <c r="V37" s="2"/>
      <c r="W37" s="7">
        <f t="shared" si="2"/>
        <v>0</v>
      </c>
    </row>
    <row r="38" spans="1:23" x14ac:dyDescent="0.35">
      <c r="A38" s="1" t="s">
        <v>55</v>
      </c>
      <c r="B38" s="1">
        <v>2005</v>
      </c>
      <c r="C38" s="1">
        <v>230</v>
      </c>
      <c r="D38" s="2">
        <v>201</v>
      </c>
      <c r="E38" s="1">
        <v>120</v>
      </c>
      <c r="F38" s="2">
        <v>245</v>
      </c>
      <c r="G38" s="7">
        <f t="shared" si="0"/>
        <v>446</v>
      </c>
      <c r="I38" s="1"/>
      <c r="J38" s="1"/>
      <c r="K38" s="15"/>
      <c r="L38" s="2"/>
      <c r="M38" s="1"/>
      <c r="N38" s="2"/>
      <c r="O38" s="7">
        <f t="shared" si="1"/>
        <v>0</v>
      </c>
      <c r="Q38" s="1"/>
      <c r="R38" s="1"/>
      <c r="S38" s="15"/>
      <c r="T38" s="2"/>
      <c r="U38" s="1"/>
      <c r="V38" s="2"/>
      <c r="W38" s="7">
        <f t="shared" si="2"/>
        <v>0</v>
      </c>
    </row>
    <row r="39" spans="1:23" x14ac:dyDescent="0.35">
      <c r="A39" s="1" t="s">
        <v>58</v>
      </c>
      <c r="B39" s="1">
        <v>2012</v>
      </c>
      <c r="C39" s="1">
        <v>150</v>
      </c>
      <c r="D39" s="2">
        <v>121</v>
      </c>
      <c r="E39" s="1">
        <v>59</v>
      </c>
      <c r="F39" s="2">
        <v>121</v>
      </c>
      <c r="G39" s="7">
        <f t="shared" si="0"/>
        <v>242</v>
      </c>
      <c r="I39" s="1"/>
      <c r="J39" s="1"/>
      <c r="K39" s="15"/>
      <c r="L39" s="2"/>
      <c r="M39" s="1"/>
      <c r="N39" s="2"/>
      <c r="O39" s="7">
        <f t="shared" si="1"/>
        <v>0</v>
      </c>
      <c r="Q39" s="1"/>
      <c r="R39" s="1"/>
      <c r="S39" s="15"/>
      <c r="T39" s="2"/>
      <c r="U39" s="1"/>
      <c r="V39" s="2"/>
      <c r="W39" s="7">
        <f t="shared" si="2"/>
        <v>0</v>
      </c>
    </row>
    <row r="40" spans="1:23" x14ac:dyDescent="0.35">
      <c r="A40" s="1" t="s">
        <v>57</v>
      </c>
      <c r="B40" s="1">
        <v>2009</v>
      </c>
      <c r="C40" s="1">
        <v>165</v>
      </c>
      <c r="D40" s="2">
        <v>136</v>
      </c>
      <c r="E40" s="1">
        <v>88</v>
      </c>
      <c r="F40" s="2">
        <v>181</v>
      </c>
      <c r="G40" s="7">
        <f t="shared" si="0"/>
        <v>317</v>
      </c>
      <c r="I40" s="1"/>
      <c r="J40" s="1"/>
      <c r="K40" s="15"/>
      <c r="L40" s="2"/>
      <c r="M40" s="1"/>
      <c r="N40" s="2"/>
      <c r="O40" s="7">
        <f t="shared" si="1"/>
        <v>0</v>
      </c>
      <c r="Q40" s="1"/>
      <c r="R40" s="1"/>
      <c r="S40" s="15"/>
      <c r="T40" s="2"/>
      <c r="U40" s="1"/>
      <c r="V40" s="2"/>
      <c r="W40" s="7">
        <f t="shared" si="2"/>
        <v>0</v>
      </c>
    </row>
    <row r="41" spans="1:23" x14ac:dyDescent="0.35">
      <c r="A41" s="1" t="s">
        <v>56</v>
      </c>
      <c r="B41" s="1">
        <v>2006</v>
      </c>
      <c r="C41" s="1">
        <v>200</v>
      </c>
      <c r="D41" s="2">
        <v>171</v>
      </c>
      <c r="E41" s="1">
        <v>93</v>
      </c>
      <c r="F41" s="2">
        <v>191</v>
      </c>
      <c r="G41" s="7">
        <f t="shared" si="0"/>
        <v>362</v>
      </c>
      <c r="I41" s="1"/>
      <c r="J41" s="1"/>
      <c r="K41" s="15"/>
      <c r="L41" s="2"/>
      <c r="M41" s="1"/>
      <c r="N41" s="2"/>
      <c r="O41" s="7">
        <f t="shared" si="1"/>
        <v>0</v>
      </c>
      <c r="Q41" s="1"/>
      <c r="R41" s="1"/>
      <c r="S41" s="15"/>
      <c r="T41" s="2"/>
      <c r="U41" s="1"/>
      <c r="V41" s="2"/>
      <c r="W41" s="7">
        <f t="shared" si="2"/>
        <v>0</v>
      </c>
    </row>
    <row r="42" spans="1:23" x14ac:dyDescent="0.35">
      <c r="A42" s="1" t="s">
        <v>60</v>
      </c>
      <c r="B42" s="1">
        <v>2016</v>
      </c>
      <c r="C42" s="1">
        <v>100</v>
      </c>
      <c r="D42" s="2">
        <v>71</v>
      </c>
      <c r="E42" s="1">
        <v>0</v>
      </c>
      <c r="F42" s="2">
        <v>0</v>
      </c>
      <c r="G42" s="7">
        <f t="shared" si="0"/>
        <v>71</v>
      </c>
      <c r="I42" s="1"/>
      <c r="J42" s="1"/>
      <c r="K42" s="15"/>
      <c r="L42" s="2"/>
      <c r="M42" s="1"/>
      <c r="N42" s="2"/>
      <c r="O42" s="7">
        <f t="shared" si="1"/>
        <v>0</v>
      </c>
      <c r="Q42" s="1"/>
      <c r="R42" s="1"/>
      <c r="S42" s="15"/>
      <c r="T42" s="2"/>
      <c r="U42" s="1"/>
      <c r="V42" s="2"/>
      <c r="W42" s="7">
        <f t="shared" si="2"/>
        <v>0</v>
      </c>
    </row>
    <row r="43" spans="1:23" x14ac:dyDescent="0.35">
      <c r="A43" s="1" t="s">
        <v>61</v>
      </c>
      <c r="B43" s="1">
        <v>2019</v>
      </c>
      <c r="C43" s="1">
        <v>19</v>
      </c>
      <c r="D43" s="2">
        <v>1</v>
      </c>
      <c r="E43" s="1">
        <v>0</v>
      </c>
      <c r="F43" s="2">
        <v>0</v>
      </c>
      <c r="G43" s="7">
        <f t="shared" si="0"/>
        <v>1</v>
      </c>
      <c r="I43" s="1"/>
      <c r="J43" s="1"/>
      <c r="K43" s="15"/>
      <c r="L43" s="2"/>
      <c r="M43" s="1"/>
      <c r="N43" s="2"/>
      <c r="O43" s="7">
        <f t="shared" si="1"/>
        <v>0</v>
      </c>
      <c r="Q43" s="1"/>
      <c r="R43" s="1"/>
      <c r="S43" s="15"/>
      <c r="T43" s="2"/>
      <c r="U43" s="1"/>
      <c r="V43" s="2"/>
      <c r="W43" s="7">
        <f t="shared" si="2"/>
        <v>0</v>
      </c>
    </row>
    <row r="44" spans="1:23" x14ac:dyDescent="0.35">
      <c r="A44" s="1" t="s">
        <v>62</v>
      </c>
      <c r="B44" s="1">
        <v>2013</v>
      </c>
      <c r="C44" s="1">
        <v>137</v>
      </c>
      <c r="D44" s="2">
        <v>108</v>
      </c>
      <c r="E44" s="1">
        <v>41</v>
      </c>
      <c r="F44" s="2">
        <v>83</v>
      </c>
      <c r="G44" s="7">
        <f t="shared" si="0"/>
        <v>191</v>
      </c>
      <c r="I44" s="1"/>
      <c r="J44" s="1"/>
      <c r="K44" s="15"/>
      <c r="L44" s="2"/>
      <c r="M44" s="1"/>
      <c r="N44" s="2"/>
      <c r="O44" s="7">
        <f t="shared" si="1"/>
        <v>0</v>
      </c>
      <c r="Q44" s="1"/>
      <c r="R44" s="1"/>
      <c r="S44" s="15"/>
      <c r="T44" s="2"/>
      <c r="U44" s="1"/>
      <c r="V44" s="2"/>
      <c r="W44" s="7">
        <f t="shared" si="2"/>
        <v>0</v>
      </c>
    </row>
    <row r="45" spans="1:23" x14ac:dyDescent="0.35">
      <c r="A45" s="1"/>
      <c r="B45" s="1"/>
      <c r="C45" s="1"/>
      <c r="D45" s="2"/>
      <c r="E45" s="1"/>
      <c r="F45" s="2"/>
      <c r="G45" s="7">
        <f t="shared" si="0"/>
        <v>0</v>
      </c>
      <c r="I45" s="1"/>
      <c r="J45" s="1"/>
      <c r="K45" s="15"/>
      <c r="L45" s="2"/>
      <c r="M45" s="1"/>
      <c r="N45" s="2"/>
      <c r="O45" s="7">
        <f t="shared" si="1"/>
        <v>0</v>
      </c>
      <c r="Q45" s="1"/>
      <c r="R45" s="1"/>
      <c r="S45" s="15"/>
      <c r="T45" s="2"/>
      <c r="U45" s="1"/>
      <c r="V45" s="2"/>
      <c r="W45" s="7">
        <f t="shared" si="2"/>
        <v>0</v>
      </c>
    </row>
    <row r="46" spans="1:23" x14ac:dyDescent="0.35">
      <c r="A46" s="1"/>
      <c r="B46" s="1"/>
      <c r="C46" s="1"/>
      <c r="D46" s="2"/>
      <c r="E46" s="1"/>
      <c r="F46" s="2"/>
      <c r="G46" s="7">
        <f t="shared" si="0"/>
        <v>0</v>
      </c>
      <c r="I46" s="1"/>
      <c r="J46" s="1"/>
      <c r="K46" s="15"/>
      <c r="L46" s="2"/>
      <c r="M46" s="1"/>
      <c r="N46" s="2"/>
      <c r="O46" s="7">
        <f t="shared" si="1"/>
        <v>0</v>
      </c>
      <c r="Q46" s="1"/>
      <c r="R46" s="1"/>
      <c r="S46" s="15"/>
      <c r="T46" s="2"/>
      <c r="U46" s="1"/>
      <c r="V46" s="2"/>
      <c r="W46" s="7">
        <f t="shared" si="2"/>
        <v>0</v>
      </c>
    </row>
    <row r="47" spans="1:23" x14ac:dyDescent="0.35">
      <c r="A47" s="1"/>
      <c r="B47" s="1"/>
      <c r="C47" s="1"/>
      <c r="D47" s="2"/>
      <c r="E47" s="1"/>
      <c r="F47" s="2"/>
      <c r="G47" s="7">
        <f t="shared" si="0"/>
        <v>0</v>
      </c>
      <c r="I47" s="1"/>
      <c r="J47" s="1"/>
      <c r="K47" s="15"/>
      <c r="L47" s="2"/>
      <c r="M47" s="1"/>
      <c r="N47" s="2"/>
      <c r="O47" s="7">
        <f t="shared" si="1"/>
        <v>0</v>
      </c>
      <c r="Q47" s="1"/>
      <c r="R47" s="1"/>
      <c r="S47" s="15"/>
      <c r="T47" s="2"/>
      <c r="U47" s="1"/>
      <c r="V47" s="2"/>
      <c r="W47" s="7">
        <f t="shared" si="2"/>
        <v>0</v>
      </c>
    </row>
  </sheetData>
  <mergeCells count="3">
    <mergeCell ref="A1:G1"/>
    <mergeCell ref="I1:O1"/>
    <mergeCell ref="Q1:W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42E3-CCA1-43D9-A4BC-56B57F7FE902}">
  <dimension ref="A1:O45"/>
  <sheetViews>
    <sheetView tabSelected="1" workbookViewId="0">
      <selection activeCell="M10" sqref="M10"/>
    </sheetView>
  </sheetViews>
  <sheetFormatPr defaultColWidth="9.1796875" defaultRowHeight="14" x14ac:dyDescent="0.3"/>
  <cols>
    <col min="1" max="1" width="18.81640625" style="5" customWidth="1"/>
    <col min="2" max="2" width="7.7265625" style="5" customWidth="1"/>
    <col min="3" max="3" width="13.26953125" style="5" bestFit="1" customWidth="1"/>
    <col min="4" max="8" width="9.1796875" style="5"/>
    <col min="9" max="9" width="19.453125" style="5" customWidth="1"/>
    <col min="10" max="10" width="8" style="5" customWidth="1"/>
    <col min="11" max="16384" width="9.1796875" style="5"/>
  </cols>
  <sheetData>
    <row r="1" spans="1:15" x14ac:dyDescent="0.3">
      <c r="A1" s="27" t="s">
        <v>5</v>
      </c>
      <c r="B1" s="28"/>
      <c r="C1" s="28"/>
      <c r="D1" s="28"/>
      <c r="E1" s="28"/>
      <c r="F1" s="28"/>
      <c r="G1" s="29"/>
      <c r="I1" s="27" t="s">
        <v>7</v>
      </c>
      <c r="J1" s="28"/>
      <c r="K1" s="28"/>
      <c r="L1" s="28"/>
      <c r="M1" s="28"/>
      <c r="N1" s="28"/>
      <c r="O1" s="29"/>
    </row>
    <row r="2" spans="1:15" x14ac:dyDescent="0.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</row>
    <row r="3" spans="1:15" ht="14.5" x14ac:dyDescent="0.35">
      <c r="A3" s="6" t="s">
        <v>36</v>
      </c>
      <c r="B3" s="6">
        <v>2015</v>
      </c>
      <c r="C3" s="9">
        <v>11</v>
      </c>
      <c r="D3" s="9">
        <v>11</v>
      </c>
      <c r="E3" s="9">
        <v>11</v>
      </c>
      <c r="F3" s="14">
        <f>SUM(C3:E3)</f>
        <v>33</v>
      </c>
      <c r="G3" s="12">
        <f>IF(+F3&lt;&gt;"nekompletní",+RANK(F3,F$3:F$9,0),0)</f>
        <v>1</v>
      </c>
      <c r="I3" s="6" t="s">
        <v>54</v>
      </c>
      <c r="J3" s="6">
        <v>2008</v>
      </c>
      <c r="K3" s="9">
        <v>11</v>
      </c>
      <c r="L3" s="9">
        <v>8</v>
      </c>
      <c r="M3" s="9">
        <v>8</v>
      </c>
      <c r="N3" s="14">
        <f>SUM(K3:M3)</f>
        <v>27</v>
      </c>
      <c r="O3" s="13">
        <f>IF(+N3&lt;&gt;"nekompletní",+RANK(N3,N$3:N$11,0),0)</f>
        <v>2</v>
      </c>
    </row>
    <row r="4" spans="1:15" ht="14.5" x14ac:dyDescent="0.35">
      <c r="A4" s="6" t="s">
        <v>17</v>
      </c>
      <c r="B4" s="6">
        <v>2016</v>
      </c>
      <c r="C4" s="9">
        <v>8</v>
      </c>
      <c r="D4" s="9">
        <v>0</v>
      </c>
      <c r="E4" s="9">
        <v>8</v>
      </c>
      <c r="F4" s="14">
        <f t="shared" ref="F4:F15" si="0">SUM(C4:E4)</f>
        <v>16</v>
      </c>
      <c r="G4" s="12">
        <f t="shared" ref="G4:G8" si="1">IF(+F4&lt;&gt;"nekompletní",+RANK(F4,F$3:F$9,0),0)</f>
        <v>3</v>
      </c>
      <c r="I4" s="6" t="s">
        <v>40</v>
      </c>
      <c r="J4" s="6">
        <v>2008</v>
      </c>
      <c r="K4" s="9">
        <v>9</v>
      </c>
      <c r="L4" s="9">
        <v>11</v>
      </c>
      <c r="M4" s="9">
        <v>11</v>
      </c>
      <c r="N4" s="14">
        <f t="shared" ref="N4:N15" si="2">SUM(K4:M4)</f>
        <v>31</v>
      </c>
      <c r="O4" s="13">
        <f t="shared" ref="O4:O11" si="3">IF(+N4&lt;&gt;"nekompletní",+RANK(N4,N$3:N$11,0),0)</f>
        <v>1</v>
      </c>
    </row>
    <row r="5" spans="1:15" ht="14.5" x14ac:dyDescent="0.35">
      <c r="A5" s="6" t="s">
        <v>60</v>
      </c>
      <c r="B5" s="6">
        <v>2016</v>
      </c>
      <c r="C5" s="9">
        <v>9</v>
      </c>
      <c r="D5" s="9">
        <v>0</v>
      </c>
      <c r="E5" s="9">
        <v>0</v>
      </c>
      <c r="F5" s="14">
        <f t="shared" si="0"/>
        <v>9</v>
      </c>
      <c r="G5" s="12">
        <f t="shared" si="1"/>
        <v>4</v>
      </c>
      <c r="I5" s="6" t="s">
        <v>27</v>
      </c>
      <c r="J5" s="6">
        <v>2010</v>
      </c>
      <c r="K5" s="9">
        <v>8</v>
      </c>
      <c r="L5" s="9">
        <v>7</v>
      </c>
      <c r="M5" s="9">
        <v>7</v>
      </c>
      <c r="N5" s="14">
        <f t="shared" si="2"/>
        <v>22</v>
      </c>
      <c r="O5" s="13">
        <f t="shared" si="3"/>
        <v>4</v>
      </c>
    </row>
    <row r="6" spans="1:15" ht="14.5" x14ac:dyDescent="0.35">
      <c r="A6" s="6" t="s">
        <v>61</v>
      </c>
      <c r="B6" s="6">
        <v>2019</v>
      </c>
      <c r="C6" s="9">
        <v>7</v>
      </c>
      <c r="D6" s="9">
        <v>0</v>
      </c>
      <c r="E6" s="9">
        <v>0</v>
      </c>
      <c r="F6" s="14">
        <f t="shared" si="0"/>
        <v>7</v>
      </c>
      <c r="G6" s="12">
        <f t="shared" si="1"/>
        <v>5</v>
      </c>
      <c r="I6" s="6" t="s">
        <v>41</v>
      </c>
      <c r="J6" s="6">
        <v>2011</v>
      </c>
      <c r="K6" s="9">
        <v>7</v>
      </c>
      <c r="L6" s="9">
        <v>6</v>
      </c>
      <c r="M6" s="9">
        <v>6</v>
      </c>
      <c r="N6" s="14">
        <f t="shared" si="2"/>
        <v>19</v>
      </c>
      <c r="O6" s="13">
        <f t="shared" si="3"/>
        <v>5</v>
      </c>
    </row>
    <row r="7" spans="1:15" ht="14.5" x14ac:dyDescent="0.35">
      <c r="A7" s="6" t="s">
        <v>69</v>
      </c>
      <c r="B7" s="6">
        <v>2016</v>
      </c>
      <c r="C7" s="9">
        <v>0</v>
      </c>
      <c r="D7" s="9">
        <v>9</v>
      </c>
      <c r="E7" s="9">
        <v>9</v>
      </c>
      <c r="F7" s="14">
        <f t="shared" si="0"/>
        <v>18</v>
      </c>
      <c r="G7" s="12">
        <f t="shared" si="1"/>
        <v>2</v>
      </c>
      <c r="I7" s="6" t="s">
        <v>42</v>
      </c>
      <c r="J7" s="6">
        <v>2008</v>
      </c>
      <c r="K7" s="9">
        <v>6</v>
      </c>
      <c r="L7" s="9">
        <v>9</v>
      </c>
      <c r="M7" s="9">
        <v>9</v>
      </c>
      <c r="N7" s="14">
        <f t="shared" si="2"/>
        <v>24</v>
      </c>
      <c r="O7" s="13">
        <f t="shared" si="3"/>
        <v>3</v>
      </c>
    </row>
    <row r="8" spans="1:15" ht="14.5" x14ac:dyDescent="0.35">
      <c r="A8" s="6"/>
      <c r="B8" s="6"/>
      <c r="C8" s="9"/>
      <c r="D8" s="9"/>
      <c r="E8" s="9"/>
      <c r="F8" s="14">
        <f t="shared" si="0"/>
        <v>0</v>
      </c>
      <c r="G8" s="12">
        <f t="shared" si="1"/>
        <v>6</v>
      </c>
      <c r="I8" s="6" t="s">
        <v>28</v>
      </c>
      <c r="J8" s="6">
        <v>2011</v>
      </c>
      <c r="K8" s="9">
        <v>5</v>
      </c>
      <c r="L8" s="9">
        <v>5</v>
      </c>
      <c r="M8" s="9">
        <v>5</v>
      </c>
      <c r="N8" s="14">
        <f t="shared" si="2"/>
        <v>15</v>
      </c>
      <c r="O8" s="13">
        <f t="shared" si="3"/>
        <v>6</v>
      </c>
    </row>
    <row r="9" spans="1:15" ht="14.5" x14ac:dyDescent="0.35">
      <c r="A9" s="6"/>
      <c r="B9" s="6"/>
      <c r="C9" s="9"/>
      <c r="D9" s="9"/>
      <c r="E9" s="9"/>
      <c r="F9" s="14">
        <f t="shared" si="0"/>
        <v>0</v>
      </c>
      <c r="G9" s="12">
        <f>IF(+F9&lt;&gt;"nekompletní",+RANK(F9,F$3:F$9,0),0)</f>
        <v>6</v>
      </c>
      <c r="I9" s="6" t="s">
        <v>71</v>
      </c>
      <c r="J9" s="6">
        <v>2011</v>
      </c>
      <c r="K9" s="9">
        <v>0</v>
      </c>
      <c r="L9" s="9">
        <v>4</v>
      </c>
      <c r="M9" s="9">
        <v>0</v>
      </c>
      <c r="N9" s="14">
        <f t="shared" si="2"/>
        <v>4</v>
      </c>
      <c r="O9" s="13">
        <f t="shared" si="3"/>
        <v>7</v>
      </c>
    </row>
    <row r="10" spans="1:15" ht="14.5" x14ac:dyDescent="0.35">
      <c r="A10" s="6" t="s">
        <v>18</v>
      </c>
      <c r="B10" s="6">
        <v>2015</v>
      </c>
      <c r="C10" s="8">
        <v>11</v>
      </c>
      <c r="D10" s="9">
        <v>11</v>
      </c>
      <c r="E10" s="9">
        <v>11</v>
      </c>
      <c r="F10" s="14">
        <f t="shared" si="0"/>
        <v>33</v>
      </c>
      <c r="G10" s="12">
        <f>IF(+F10&lt;&gt;"nekompletní",+RANK(F10,F$10:F$15,0),0)</f>
        <v>1</v>
      </c>
      <c r="I10" s="6"/>
      <c r="J10" s="6"/>
      <c r="K10" s="9"/>
      <c r="L10" s="9"/>
      <c r="M10" s="9"/>
      <c r="N10" s="14">
        <f t="shared" si="2"/>
        <v>0</v>
      </c>
      <c r="O10" s="13">
        <f t="shared" si="3"/>
        <v>8</v>
      </c>
    </row>
    <row r="11" spans="1:15" ht="14.5" x14ac:dyDescent="0.35">
      <c r="A11" s="6" t="s">
        <v>35</v>
      </c>
      <c r="B11" s="6">
        <v>2016</v>
      </c>
      <c r="C11" s="8">
        <v>9</v>
      </c>
      <c r="D11" s="9">
        <v>0</v>
      </c>
      <c r="E11" s="9">
        <v>0</v>
      </c>
      <c r="F11" s="14">
        <f t="shared" si="0"/>
        <v>9</v>
      </c>
      <c r="G11" s="12">
        <f t="shared" ref="G11:G15" si="4">IF(+F11&lt;&gt;"nekompletní",+RANK(F11,F$10:F$15,0),0)</f>
        <v>2</v>
      </c>
      <c r="I11" s="6"/>
      <c r="J11" s="6"/>
      <c r="K11" s="9"/>
      <c r="L11" s="9"/>
      <c r="M11" s="9"/>
      <c r="N11" s="14">
        <f t="shared" si="2"/>
        <v>0</v>
      </c>
      <c r="O11" s="13">
        <f t="shared" si="3"/>
        <v>8</v>
      </c>
    </row>
    <row r="12" spans="1:15" ht="14.5" x14ac:dyDescent="0.35">
      <c r="A12" s="6"/>
      <c r="B12" s="6"/>
      <c r="C12" s="9"/>
      <c r="D12" s="9"/>
      <c r="E12" s="9"/>
      <c r="F12" s="14">
        <f t="shared" si="0"/>
        <v>0</v>
      </c>
      <c r="G12" s="12">
        <f t="shared" si="4"/>
        <v>3</v>
      </c>
      <c r="I12" s="6" t="s">
        <v>57</v>
      </c>
      <c r="J12" s="6">
        <v>2009</v>
      </c>
      <c r="K12" s="9">
        <v>11</v>
      </c>
      <c r="L12" s="9"/>
      <c r="M12" s="9"/>
      <c r="N12" s="14">
        <f t="shared" si="2"/>
        <v>11</v>
      </c>
      <c r="O12" s="13">
        <f>IF(+N12&lt;&gt;"nekompletní",+RANK(N12,N$12:N$15,0),0)</f>
        <v>1</v>
      </c>
    </row>
    <row r="13" spans="1:15" ht="14.5" x14ac:dyDescent="0.35">
      <c r="A13" s="6"/>
      <c r="B13" s="6"/>
      <c r="C13" s="9"/>
      <c r="D13" s="9"/>
      <c r="E13" s="9"/>
      <c r="F13" s="14">
        <f t="shared" si="0"/>
        <v>0</v>
      </c>
      <c r="G13" s="12">
        <f t="shared" si="4"/>
        <v>3</v>
      </c>
      <c r="I13" s="6"/>
      <c r="J13" s="6"/>
      <c r="K13" s="9"/>
      <c r="L13" s="9"/>
      <c r="M13" s="9"/>
      <c r="N13" s="14">
        <f t="shared" si="2"/>
        <v>0</v>
      </c>
      <c r="O13" s="13">
        <f t="shared" ref="O13:O15" si="5">IF(+N13&lt;&gt;"nekompletní",+RANK(N13,N$12:N$15,0),0)</f>
        <v>2</v>
      </c>
    </row>
    <row r="14" spans="1:15" ht="14.5" x14ac:dyDescent="0.35">
      <c r="A14" s="6"/>
      <c r="B14" s="6"/>
      <c r="C14" s="9"/>
      <c r="D14" s="9"/>
      <c r="E14" s="9"/>
      <c r="F14" s="14">
        <f t="shared" si="0"/>
        <v>0</v>
      </c>
      <c r="G14" s="12">
        <f t="shared" si="4"/>
        <v>3</v>
      </c>
      <c r="I14" s="6"/>
      <c r="J14" s="6"/>
      <c r="K14" s="9"/>
      <c r="L14" s="9"/>
      <c r="M14" s="9"/>
      <c r="N14" s="14">
        <f t="shared" si="2"/>
        <v>0</v>
      </c>
      <c r="O14" s="13">
        <f t="shared" si="5"/>
        <v>2</v>
      </c>
    </row>
    <row r="15" spans="1:15" ht="14.5" x14ac:dyDescent="0.35">
      <c r="A15" s="6"/>
      <c r="B15" s="6"/>
      <c r="C15" s="9"/>
      <c r="D15" s="9"/>
      <c r="E15" s="9"/>
      <c r="F15" s="14">
        <f t="shared" si="0"/>
        <v>0</v>
      </c>
      <c r="G15" s="12">
        <f t="shared" si="4"/>
        <v>3</v>
      </c>
      <c r="I15" s="6"/>
      <c r="J15" s="6"/>
      <c r="K15" s="9"/>
      <c r="L15" s="9"/>
      <c r="M15" s="9"/>
      <c r="N15" s="14">
        <f t="shared" si="2"/>
        <v>0</v>
      </c>
      <c r="O15" s="13">
        <f t="shared" si="5"/>
        <v>2</v>
      </c>
    </row>
    <row r="17" spans="1:15" x14ac:dyDescent="0.3">
      <c r="A17" s="27" t="s">
        <v>6</v>
      </c>
      <c r="B17" s="28"/>
      <c r="C17" s="28"/>
      <c r="D17" s="28"/>
      <c r="E17" s="28"/>
      <c r="F17" s="28"/>
      <c r="G17" s="29"/>
      <c r="I17" s="27" t="s">
        <v>8</v>
      </c>
      <c r="J17" s="28"/>
      <c r="K17" s="28"/>
      <c r="L17" s="28"/>
      <c r="M17" s="28"/>
      <c r="N17" s="28"/>
      <c r="O17" s="29"/>
    </row>
    <row r="18" spans="1:15" x14ac:dyDescent="0.3">
      <c r="A18" s="6" t="s">
        <v>10</v>
      </c>
      <c r="B18" s="6" t="s">
        <v>11</v>
      </c>
      <c r="C18" s="6" t="s">
        <v>12</v>
      </c>
      <c r="D18" s="6" t="s">
        <v>13</v>
      </c>
      <c r="E18" s="6" t="s">
        <v>14</v>
      </c>
      <c r="F18" s="6" t="s">
        <v>15</v>
      </c>
      <c r="G18" s="6" t="s">
        <v>16</v>
      </c>
      <c r="I18" s="6" t="s">
        <v>10</v>
      </c>
      <c r="J18" s="6" t="s">
        <v>11</v>
      </c>
      <c r="K18" s="6" t="s">
        <v>12</v>
      </c>
      <c r="L18" s="6" t="s">
        <v>13</v>
      </c>
      <c r="M18" s="6" t="s">
        <v>14</v>
      </c>
      <c r="N18" s="6" t="s">
        <v>15</v>
      </c>
      <c r="O18" s="6" t="s">
        <v>16</v>
      </c>
    </row>
    <row r="19" spans="1:15" x14ac:dyDescent="0.3">
      <c r="A19" s="6" t="s">
        <v>19</v>
      </c>
      <c r="B19" s="6">
        <v>2012</v>
      </c>
      <c r="C19" s="9">
        <v>11</v>
      </c>
      <c r="D19" s="9">
        <v>9</v>
      </c>
      <c r="E19" s="9">
        <v>11</v>
      </c>
      <c r="F19" s="14">
        <f>SUM(C19:E19)</f>
        <v>31</v>
      </c>
      <c r="G19" s="13">
        <f>IF(+F19&lt;&gt;"nekompletní",+RANK(F19,F$19:F$31,0),0)</f>
        <v>1</v>
      </c>
      <c r="I19" s="6" t="s">
        <v>55</v>
      </c>
      <c r="J19" s="6">
        <v>2005</v>
      </c>
      <c r="K19" s="9">
        <v>11</v>
      </c>
      <c r="L19" s="9">
        <v>11</v>
      </c>
      <c r="M19" s="9">
        <v>11</v>
      </c>
      <c r="N19" s="14">
        <f>SUM(K19:M19)</f>
        <v>33</v>
      </c>
      <c r="O19" s="13">
        <f>IF(+N19&lt;&gt;"nekompletní",+RANK(N19,N$19:N$24,0),0)</f>
        <v>1</v>
      </c>
    </row>
    <row r="20" spans="1:15" x14ac:dyDescent="0.3">
      <c r="A20" s="6" t="s">
        <v>20</v>
      </c>
      <c r="B20" s="6">
        <v>2013</v>
      </c>
      <c r="C20" s="9">
        <v>8</v>
      </c>
      <c r="D20" s="9">
        <v>11</v>
      </c>
      <c r="E20" s="9">
        <v>0</v>
      </c>
      <c r="F20" s="14">
        <f t="shared" ref="F20:F41" si="6">SUM(C20:E20)</f>
        <v>19</v>
      </c>
      <c r="G20" s="13">
        <f t="shared" ref="G20:G31" si="7">IF(+F20&lt;&gt;"nekompletní",+RANK(F20,F$19:F$31,0),0)</f>
        <v>3</v>
      </c>
      <c r="I20" s="6" t="s">
        <v>44</v>
      </c>
      <c r="J20" s="6">
        <v>2006</v>
      </c>
      <c r="K20" s="9">
        <v>9</v>
      </c>
      <c r="L20" s="9">
        <v>9</v>
      </c>
      <c r="M20" s="9">
        <v>9</v>
      </c>
      <c r="N20" s="14">
        <f t="shared" ref="N20:N27" si="8">SUM(K20:M20)</f>
        <v>27</v>
      </c>
      <c r="O20" s="13">
        <f t="shared" ref="O20:O24" si="9">IF(+N20&lt;&gt;"nekompletní",+RANK(N20,N$19:N$24,0),0)</f>
        <v>2</v>
      </c>
    </row>
    <row r="21" spans="1:15" x14ac:dyDescent="0.3">
      <c r="A21" s="6" t="s">
        <v>21</v>
      </c>
      <c r="B21" s="6">
        <v>2012</v>
      </c>
      <c r="C21" s="9">
        <v>7</v>
      </c>
      <c r="D21" s="9">
        <v>8</v>
      </c>
      <c r="E21" s="9">
        <v>9</v>
      </c>
      <c r="F21" s="14">
        <f t="shared" si="6"/>
        <v>24</v>
      </c>
      <c r="G21" s="13">
        <f t="shared" si="7"/>
        <v>2</v>
      </c>
      <c r="I21" s="6" t="s">
        <v>56</v>
      </c>
      <c r="J21" s="6">
        <v>2006</v>
      </c>
      <c r="K21" s="9">
        <v>8</v>
      </c>
      <c r="L21" s="9">
        <v>0</v>
      </c>
      <c r="M21" s="9">
        <v>0</v>
      </c>
      <c r="N21" s="14">
        <f t="shared" si="8"/>
        <v>8</v>
      </c>
      <c r="O21" s="13">
        <f t="shared" si="9"/>
        <v>3</v>
      </c>
    </row>
    <row r="22" spans="1:15" x14ac:dyDescent="0.3">
      <c r="A22" s="6" t="s">
        <v>22</v>
      </c>
      <c r="B22" s="6">
        <v>2013</v>
      </c>
      <c r="C22" s="9">
        <v>6</v>
      </c>
      <c r="D22" s="9">
        <v>6</v>
      </c>
      <c r="E22" s="9">
        <v>7</v>
      </c>
      <c r="F22" s="14">
        <f t="shared" si="6"/>
        <v>19</v>
      </c>
      <c r="G22" s="13">
        <f t="shared" si="7"/>
        <v>3</v>
      </c>
      <c r="I22" s="6"/>
      <c r="J22" s="6"/>
      <c r="K22" s="9"/>
      <c r="L22" s="9"/>
      <c r="M22" s="9"/>
      <c r="N22" s="14">
        <f t="shared" si="8"/>
        <v>0</v>
      </c>
      <c r="O22" s="13">
        <f t="shared" si="9"/>
        <v>4</v>
      </c>
    </row>
    <row r="23" spans="1:15" x14ac:dyDescent="0.3">
      <c r="A23" s="6" t="s">
        <v>23</v>
      </c>
      <c r="B23" s="6">
        <v>2013</v>
      </c>
      <c r="C23" s="9">
        <v>5</v>
      </c>
      <c r="D23" s="9">
        <v>5</v>
      </c>
      <c r="E23" s="9">
        <v>8</v>
      </c>
      <c r="F23" s="14">
        <f t="shared" si="6"/>
        <v>18</v>
      </c>
      <c r="G23" s="13">
        <f t="shared" si="7"/>
        <v>5</v>
      </c>
      <c r="I23" s="6"/>
      <c r="J23" s="6"/>
      <c r="K23" s="9"/>
      <c r="L23" s="9"/>
      <c r="M23" s="9"/>
      <c r="N23" s="14">
        <f t="shared" si="8"/>
        <v>0</v>
      </c>
      <c r="O23" s="13">
        <f t="shared" si="9"/>
        <v>4</v>
      </c>
    </row>
    <row r="24" spans="1:15" x14ac:dyDescent="0.3">
      <c r="A24" s="6" t="s">
        <v>37</v>
      </c>
      <c r="B24" s="6">
        <v>2014</v>
      </c>
      <c r="C24" s="9">
        <v>4</v>
      </c>
      <c r="D24" s="9">
        <v>0</v>
      </c>
      <c r="E24" s="9">
        <v>0</v>
      </c>
      <c r="F24" s="14">
        <f t="shared" si="6"/>
        <v>4</v>
      </c>
      <c r="G24" s="13">
        <f t="shared" si="7"/>
        <v>7</v>
      </c>
      <c r="I24" s="6"/>
      <c r="J24" s="6"/>
      <c r="K24" s="9"/>
      <c r="L24" s="9"/>
      <c r="M24" s="9"/>
      <c r="N24" s="14">
        <f t="shared" si="8"/>
        <v>0</v>
      </c>
      <c r="O24" s="13">
        <f t="shared" si="9"/>
        <v>4</v>
      </c>
    </row>
    <row r="25" spans="1:15" x14ac:dyDescent="0.3">
      <c r="A25" s="6" t="s">
        <v>58</v>
      </c>
      <c r="B25" s="6">
        <v>2012</v>
      </c>
      <c r="C25" s="9">
        <v>9</v>
      </c>
      <c r="D25" s="9">
        <v>7</v>
      </c>
      <c r="E25" s="9">
        <v>0</v>
      </c>
      <c r="F25" s="14">
        <f t="shared" si="6"/>
        <v>16</v>
      </c>
      <c r="G25" s="13">
        <f t="shared" si="7"/>
        <v>6</v>
      </c>
      <c r="I25" s="6" t="s">
        <v>43</v>
      </c>
      <c r="J25" s="6">
        <v>2007</v>
      </c>
      <c r="K25" s="9">
        <v>11</v>
      </c>
      <c r="L25" s="9">
        <v>0</v>
      </c>
      <c r="M25" s="9">
        <v>0</v>
      </c>
      <c r="N25" s="14">
        <f t="shared" si="8"/>
        <v>11</v>
      </c>
      <c r="O25" s="13">
        <f>IF(+N25&lt;&gt;"nekompletní",+RANK(N25,N$25:N$27,0),0)</f>
        <v>2</v>
      </c>
    </row>
    <row r="26" spans="1:15" x14ac:dyDescent="0.3">
      <c r="A26" s="6"/>
      <c r="B26" s="6"/>
      <c r="C26" s="9"/>
      <c r="D26" s="9"/>
      <c r="E26" s="9"/>
      <c r="F26" s="14">
        <f t="shared" si="6"/>
        <v>0</v>
      </c>
      <c r="G26" s="13">
        <f t="shared" si="7"/>
        <v>8</v>
      </c>
      <c r="I26" s="6" t="s">
        <v>29</v>
      </c>
      <c r="J26" s="6">
        <v>2004</v>
      </c>
      <c r="K26" s="9">
        <v>9</v>
      </c>
      <c r="L26" s="9">
        <v>11</v>
      </c>
      <c r="M26" s="9">
        <v>11</v>
      </c>
      <c r="N26" s="14">
        <f t="shared" si="8"/>
        <v>31</v>
      </c>
      <c r="O26" s="13">
        <f t="shared" ref="O26:O27" si="10">IF(+N26&lt;&gt;"nekompletní",+RANK(N26,N$25:N$27,0),0)</f>
        <v>1</v>
      </c>
    </row>
    <row r="27" spans="1:15" x14ac:dyDescent="0.3">
      <c r="A27" s="6"/>
      <c r="B27" s="6"/>
      <c r="C27" s="9"/>
      <c r="D27" s="9"/>
      <c r="E27" s="9"/>
      <c r="F27" s="14">
        <f t="shared" si="6"/>
        <v>0</v>
      </c>
      <c r="G27" s="13">
        <f t="shared" si="7"/>
        <v>8</v>
      </c>
      <c r="I27" s="6"/>
      <c r="J27" s="6"/>
      <c r="K27" s="9"/>
      <c r="L27" s="9"/>
      <c r="M27" s="9"/>
      <c r="N27" s="14">
        <f t="shared" si="8"/>
        <v>0</v>
      </c>
      <c r="O27" s="13">
        <f t="shared" si="10"/>
        <v>3</v>
      </c>
    </row>
    <row r="28" spans="1:15" x14ac:dyDescent="0.3">
      <c r="A28" s="6"/>
      <c r="B28" s="6"/>
      <c r="C28" s="9"/>
      <c r="D28" s="9"/>
      <c r="E28" s="9"/>
      <c r="F28" s="14">
        <f t="shared" si="6"/>
        <v>0</v>
      </c>
      <c r="G28" s="13">
        <f t="shared" si="7"/>
        <v>8</v>
      </c>
    </row>
    <row r="29" spans="1:15" x14ac:dyDescent="0.3">
      <c r="A29" s="6"/>
      <c r="B29" s="6"/>
      <c r="C29" s="9"/>
      <c r="D29" s="9"/>
      <c r="E29" s="9"/>
      <c r="F29" s="14">
        <f t="shared" si="6"/>
        <v>0</v>
      </c>
      <c r="G29" s="13">
        <f t="shared" si="7"/>
        <v>8</v>
      </c>
      <c r="I29" s="27" t="s">
        <v>9</v>
      </c>
      <c r="J29" s="28"/>
      <c r="K29" s="28"/>
      <c r="L29" s="28"/>
      <c r="M29" s="28"/>
      <c r="N29" s="28"/>
      <c r="O29" s="29"/>
    </row>
    <row r="30" spans="1:15" x14ac:dyDescent="0.3">
      <c r="A30" s="6"/>
      <c r="B30" s="6"/>
      <c r="C30" s="9"/>
      <c r="D30" s="9"/>
      <c r="E30" s="9"/>
      <c r="F30" s="14">
        <f t="shared" si="6"/>
        <v>0</v>
      </c>
      <c r="G30" s="13">
        <f t="shared" si="7"/>
        <v>8</v>
      </c>
      <c r="I30" s="6" t="s">
        <v>10</v>
      </c>
      <c r="J30" s="6" t="s">
        <v>11</v>
      </c>
      <c r="K30" s="6" t="s">
        <v>12</v>
      </c>
      <c r="L30" s="6" t="s">
        <v>13</v>
      </c>
      <c r="M30" s="6" t="s">
        <v>14</v>
      </c>
      <c r="N30" s="6" t="s">
        <v>15</v>
      </c>
      <c r="O30" s="6" t="s">
        <v>16</v>
      </c>
    </row>
    <row r="31" spans="1:15" x14ac:dyDescent="0.3">
      <c r="A31" s="6"/>
      <c r="B31" s="6"/>
      <c r="C31" s="9"/>
      <c r="D31" s="9"/>
      <c r="E31" s="9"/>
      <c r="F31" s="14">
        <f t="shared" si="6"/>
        <v>0</v>
      </c>
      <c r="G31" s="13">
        <f t="shared" si="7"/>
        <v>8</v>
      </c>
      <c r="I31" s="6" t="s">
        <v>45</v>
      </c>
      <c r="J31" s="6">
        <v>2002</v>
      </c>
      <c r="K31" s="9">
        <v>11</v>
      </c>
      <c r="L31" s="9">
        <v>0</v>
      </c>
      <c r="M31" s="9">
        <v>0</v>
      </c>
      <c r="N31" s="14">
        <f>SUM(K31:M31)</f>
        <v>11</v>
      </c>
      <c r="O31" s="13">
        <f>IF(+N31&lt;&gt;"nekompletní",+RANK(N31,N$31:N$37,0),0)</f>
        <v>6</v>
      </c>
    </row>
    <row r="32" spans="1:15" x14ac:dyDescent="0.3">
      <c r="A32" s="6" t="s">
        <v>38</v>
      </c>
      <c r="B32" s="6">
        <v>2012</v>
      </c>
      <c r="C32" s="9">
        <v>11</v>
      </c>
      <c r="D32" s="9">
        <v>11</v>
      </c>
      <c r="E32" s="9">
        <v>9</v>
      </c>
      <c r="F32" s="14">
        <f t="shared" si="6"/>
        <v>31</v>
      </c>
      <c r="G32" s="13">
        <f>IF(+F32&lt;&gt;"nekompletní",+RANK(F32,F$32:F$41,0),0)</f>
        <v>1</v>
      </c>
      <c r="I32" s="6" t="s">
        <v>46</v>
      </c>
      <c r="J32" s="6">
        <v>1978</v>
      </c>
      <c r="K32" s="9">
        <v>9</v>
      </c>
      <c r="L32" s="9">
        <v>9</v>
      </c>
      <c r="M32" s="9">
        <v>11</v>
      </c>
      <c r="N32" s="14">
        <f t="shared" ref="N32:N45" si="11">SUM(K32:M32)</f>
        <v>29</v>
      </c>
      <c r="O32" s="13">
        <f t="shared" ref="O32:O38" si="12">IF(+N32&lt;&gt;"nekompletní",+RANK(N32,N$31:N$37,0),0)</f>
        <v>1</v>
      </c>
    </row>
    <row r="33" spans="1:15" x14ac:dyDescent="0.3">
      <c r="A33" s="6" t="s">
        <v>39</v>
      </c>
      <c r="B33" s="6">
        <v>2013</v>
      </c>
      <c r="C33" s="9">
        <v>8</v>
      </c>
      <c r="D33" s="9">
        <v>9</v>
      </c>
      <c r="E33" s="9">
        <v>11</v>
      </c>
      <c r="F33" s="14">
        <f t="shared" si="6"/>
        <v>28</v>
      </c>
      <c r="G33" s="13">
        <f t="shared" ref="G33:G41" si="13">IF(+F33&lt;&gt;"nekompletní",+RANK(F33,F$32:F$41,0),0)</f>
        <v>2</v>
      </c>
      <c r="I33" s="6" t="s">
        <v>53</v>
      </c>
      <c r="J33" s="6">
        <v>1976</v>
      </c>
      <c r="K33" s="9">
        <v>8</v>
      </c>
      <c r="L33" s="9">
        <v>7</v>
      </c>
      <c r="M33" s="9">
        <v>8</v>
      </c>
      <c r="N33" s="14">
        <f t="shared" si="11"/>
        <v>23</v>
      </c>
      <c r="O33" s="13">
        <f t="shared" si="12"/>
        <v>3</v>
      </c>
    </row>
    <row r="34" spans="1:15" x14ac:dyDescent="0.3">
      <c r="A34" s="6" t="s">
        <v>24</v>
      </c>
      <c r="B34" s="6">
        <v>2014</v>
      </c>
      <c r="C34" s="9">
        <v>7</v>
      </c>
      <c r="D34" s="9">
        <v>7</v>
      </c>
      <c r="E34" s="9">
        <v>7</v>
      </c>
      <c r="F34" s="14">
        <f t="shared" si="6"/>
        <v>21</v>
      </c>
      <c r="G34" s="13">
        <f t="shared" si="13"/>
        <v>3</v>
      </c>
      <c r="I34" s="6" t="s">
        <v>47</v>
      </c>
      <c r="J34" s="6">
        <v>1980</v>
      </c>
      <c r="K34" s="9">
        <v>7</v>
      </c>
      <c r="L34" s="9">
        <v>8</v>
      </c>
      <c r="M34" s="9">
        <v>7</v>
      </c>
      <c r="N34" s="14">
        <f t="shared" si="11"/>
        <v>22</v>
      </c>
      <c r="O34" s="13">
        <f t="shared" si="12"/>
        <v>4</v>
      </c>
    </row>
    <row r="35" spans="1:15" x14ac:dyDescent="0.3">
      <c r="A35" s="6" t="s">
        <v>25</v>
      </c>
      <c r="B35" s="6">
        <v>2014</v>
      </c>
      <c r="C35" s="9">
        <v>6</v>
      </c>
      <c r="D35" s="9">
        <v>6</v>
      </c>
      <c r="E35" s="9">
        <v>8</v>
      </c>
      <c r="F35" s="14">
        <f t="shared" si="6"/>
        <v>20</v>
      </c>
      <c r="G35" s="13">
        <f t="shared" si="13"/>
        <v>4</v>
      </c>
      <c r="I35" s="6" t="s">
        <v>30</v>
      </c>
      <c r="J35" s="6">
        <v>1978</v>
      </c>
      <c r="K35" s="9">
        <v>6</v>
      </c>
      <c r="L35" s="9">
        <v>11</v>
      </c>
      <c r="M35" s="9">
        <v>9</v>
      </c>
      <c r="N35" s="14">
        <f t="shared" si="11"/>
        <v>26</v>
      </c>
      <c r="O35" s="13">
        <f t="shared" si="12"/>
        <v>2</v>
      </c>
    </row>
    <row r="36" spans="1:15" x14ac:dyDescent="0.3">
      <c r="A36" s="6" t="s">
        <v>26</v>
      </c>
      <c r="B36" s="6">
        <v>2014</v>
      </c>
      <c r="C36" s="9">
        <v>5</v>
      </c>
      <c r="D36" s="9">
        <v>0</v>
      </c>
      <c r="E36" s="9">
        <v>0</v>
      </c>
      <c r="F36" s="14">
        <f t="shared" si="6"/>
        <v>5</v>
      </c>
      <c r="G36" s="13">
        <f t="shared" si="13"/>
        <v>7</v>
      </c>
      <c r="I36" s="6" t="s">
        <v>31</v>
      </c>
      <c r="J36" s="6">
        <v>1979</v>
      </c>
      <c r="K36" s="9">
        <v>5</v>
      </c>
      <c r="L36" s="9">
        <v>6</v>
      </c>
      <c r="M36" s="9">
        <v>6</v>
      </c>
      <c r="N36" s="14">
        <f t="shared" si="11"/>
        <v>17</v>
      </c>
      <c r="O36" s="13">
        <f t="shared" si="12"/>
        <v>5</v>
      </c>
    </row>
    <row r="37" spans="1:15" x14ac:dyDescent="0.3">
      <c r="A37" s="6" t="s">
        <v>62</v>
      </c>
      <c r="B37" s="6">
        <v>2013</v>
      </c>
      <c r="C37" s="9">
        <v>9</v>
      </c>
      <c r="D37" s="9">
        <v>0</v>
      </c>
      <c r="E37" s="9">
        <v>0</v>
      </c>
      <c r="F37" s="14">
        <f t="shared" si="6"/>
        <v>9</v>
      </c>
      <c r="G37" s="13">
        <f t="shared" si="13"/>
        <v>5</v>
      </c>
      <c r="I37" s="6"/>
      <c r="J37" s="6"/>
      <c r="K37" s="9"/>
      <c r="L37" s="9"/>
      <c r="M37" s="9"/>
      <c r="N37" s="14">
        <f t="shared" si="11"/>
        <v>0</v>
      </c>
      <c r="O37" s="13">
        <f t="shared" si="12"/>
        <v>7</v>
      </c>
    </row>
    <row r="38" spans="1:15" x14ac:dyDescent="0.3">
      <c r="A38" s="6" t="s">
        <v>70</v>
      </c>
      <c r="B38" s="6">
        <v>2013</v>
      </c>
      <c r="C38" s="9">
        <v>0</v>
      </c>
      <c r="D38" s="9">
        <v>8</v>
      </c>
      <c r="E38" s="9">
        <v>0</v>
      </c>
      <c r="F38" s="14">
        <f t="shared" si="6"/>
        <v>8</v>
      </c>
      <c r="G38" s="13">
        <f t="shared" si="13"/>
        <v>6</v>
      </c>
      <c r="I38" s="6"/>
      <c r="J38" s="6"/>
      <c r="K38" s="9"/>
      <c r="L38" s="9"/>
      <c r="M38" s="9"/>
      <c r="N38" s="14">
        <f t="shared" si="11"/>
        <v>0</v>
      </c>
      <c r="O38" s="13">
        <f t="shared" si="12"/>
        <v>7</v>
      </c>
    </row>
    <row r="39" spans="1:15" x14ac:dyDescent="0.3">
      <c r="A39" s="6"/>
      <c r="B39" s="6"/>
      <c r="C39" s="9"/>
      <c r="D39" s="9"/>
      <c r="E39" s="9"/>
      <c r="F39" s="14">
        <f t="shared" si="6"/>
        <v>0</v>
      </c>
      <c r="G39" s="13">
        <f t="shared" si="13"/>
        <v>8</v>
      </c>
      <c r="I39" s="6" t="s">
        <v>52</v>
      </c>
      <c r="J39" s="6">
        <v>2003</v>
      </c>
      <c r="K39" s="9">
        <v>11</v>
      </c>
      <c r="L39" s="9">
        <v>11</v>
      </c>
      <c r="M39" s="9">
        <v>11</v>
      </c>
      <c r="N39" s="14">
        <f t="shared" si="11"/>
        <v>33</v>
      </c>
      <c r="O39" s="13">
        <f>IF(+N39&lt;&gt;"nekompletní",+RANK(N39,N$39:N$45,0),0)</f>
        <v>1</v>
      </c>
    </row>
    <row r="40" spans="1:15" x14ac:dyDescent="0.3">
      <c r="A40" s="6"/>
      <c r="B40" s="6"/>
      <c r="C40" s="9"/>
      <c r="D40" s="9"/>
      <c r="E40" s="9"/>
      <c r="F40" s="14">
        <f t="shared" si="6"/>
        <v>0</v>
      </c>
      <c r="G40" s="13">
        <f t="shared" si="13"/>
        <v>8</v>
      </c>
      <c r="I40" s="6" t="s">
        <v>49</v>
      </c>
      <c r="J40" s="6">
        <v>1979</v>
      </c>
      <c r="K40" s="9">
        <v>9</v>
      </c>
      <c r="L40" s="9">
        <v>0</v>
      </c>
      <c r="M40" s="9">
        <v>0</v>
      </c>
      <c r="N40" s="14">
        <f t="shared" si="11"/>
        <v>9</v>
      </c>
      <c r="O40" s="13">
        <f t="shared" ref="O40:O45" si="14">IF(+N40&lt;&gt;"nekompletní",+RANK(N40,N$39:N$45,0),0)</f>
        <v>3</v>
      </c>
    </row>
    <row r="41" spans="1:15" x14ac:dyDescent="0.3">
      <c r="A41" s="6"/>
      <c r="B41" s="6"/>
      <c r="C41" s="9"/>
      <c r="D41" s="9"/>
      <c r="E41" s="9"/>
      <c r="F41" s="14">
        <f t="shared" si="6"/>
        <v>0</v>
      </c>
      <c r="G41" s="13">
        <f t="shared" si="13"/>
        <v>8</v>
      </c>
      <c r="I41" s="6" t="s">
        <v>72</v>
      </c>
      <c r="J41" s="6">
        <v>1982</v>
      </c>
      <c r="K41" s="9">
        <v>8</v>
      </c>
      <c r="L41" s="9">
        <v>9</v>
      </c>
      <c r="M41" s="9">
        <v>0</v>
      </c>
      <c r="N41" s="14">
        <f t="shared" si="11"/>
        <v>17</v>
      </c>
      <c r="O41" s="13">
        <f t="shared" si="14"/>
        <v>2</v>
      </c>
    </row>
    <row r="42" spans="1:15" x14ac:dyDescent="0.3">
      <c r="I42" s="6" t="s">
        <v>50</v>
      </c>
      <c r="J42" s="6">
        <v>1980</v>
      </c>
      <c r="K42" s="9">
        <v>7</v>
      </c>
      <c r="L42" s="9">
        <v>0</v>
      </c>
      <c r="M42" s="9">
        <v>0</v>
      </c>
      <c r="N42" s="14">
        <f t="shared" si="11"/>
        <v>7</v>
      </c>
      <c r="O42" s="13">
        <f t="shared" si="14"/>
        <v>5</v>
      </c>
    </row>
    <row r="43" spans="1:15" x14ac:dyDescent="0.3">
      <c r="I43" s="6" t="s">
        <v>78</v>
      </c>
      <c r="J43" s="6">
        <v>1976</v>
      </c>
      <c r="K43" s="9">
        <v>0</v>
      </c>
      <c r="L43" s="9">
        <v>0</v>
      </c>
      <c r="M43" s="9">
        <v>9</v>
      </c>
      <c r="N43" s="14">
        <f t="shared" si="11"/>
        <v>9</v>
      </c>
      <c r="O43" s="13">
        <f t="shared" si="14"/>
        <v>3</v>
      </c>
    </row>
    <row r="44" spans="1:15" x14ac:dyDescent="0.3">
      <c r="I44" s="6"/>
      <c r="J44" s="6"/>
      <c r="K44" s="9"/>
      <c r="L44" s="9"/>
      <c r="M44" s="9"/>
      <c r="N44" s="14">
        <f t="shared" si="11"/>
        <v>0</v>
      </c>
      <c r="O44" s="13">
        <f t="shared" si="14"/>
        <v>6</v>
      </c>
    </row>
    <row r="45" spans="1:15" x14ac:dyDescent="0.3">
      <c r="I45" s="6"/>
      <c r="J45" s="6"/>
      <c r="K45" s="9"/>
      <c r="L45" s="9"/>
      <c r="M45" s="9"/>
      <c r="N45" s="14">
        <f t="shared" si="11"/>
        <v>0</v>
      </c>
      <c r="O45" s="13">
        <f t="shared" si="14"/>
        <v>6</v>
      </c>
    </row>
  </sheetData>
  <mergeCells count="5">
    <mergeCell ref="A1:G1"/>
    <mergeCell ref="A17:G17"/>
    <mergeCell ref="I1:O1"/>
    <mergeCell ref="I17:O17"/>
    <mergeCell ref="I29:O29"/>
  </mergeCells>
  <pageMargins left="0.7" right="0.7" top="0.78740157499999996" bottom="0.78740157499999996" header="0.3" footer="0.3"/>
  <pageSetup paperSize="9" orientation="portrait" r:id="rId1"/>
  <ignoredErrors>
    <ignoredError sqref="F3 F19 N3 N19 N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Jiří Hajzler</cp:lastModifiedBy>
  <cp:lastPrinted>2021-02-14T18:07:27Z</cp:lastPrinted>
  <dcterms:created xsi:type="dcterms:W3CDTF">2021-02-07T16:14:44Z</dcterms:created>
  <dcterms:modified xsi:type="dcterms:W3CDTF">2021-03-16T18:20:43Z</dcterms:modified>
</cp:coreProperties>
</file>